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Consolidado 2012-2020/"/>
    </mc:Choice>
  </mc:AlternateContent>
  <xr:revisionPtr revIDLastSave="0" documentId="13_ncr:1_{969B2B0F-1586-D742-8EFE-715C7378A695}" xr6:coauthVersionLast="47" xr6:coauthVersionMax="47" xr10:uidLastSave="{00000000-0000-0000-0000-000000000000}"/>
  <bookViews>
    <workbookView xWindow="0" yWindow="500" windowWidth="28800" windowHeight="16360" activeTab="5" xr2:uid="{FCFB23FB-ADB1-624C-8C4C-11FC387B9F13}"/>
  </bookViews>
  <sheets>
    <sheet name="RESUMEN" sheetId="3" r:id="rId1"/>
    <sheet name="ARENAS" sheetId="15" r:id="rId2"/>
    <sheet name="ASFALTITAS" sheetId="20" r:id="rId3"/>
    <sheet name="DIABASA" sheetId="21" r:id="rId4"/>
    <sheet name="GRAVAS" sheetId="22" r:id="rId5"/>
    <sheet name="RECEBO" sheetId="23" r:id="rId6"/>
  </sheets>
  <definedNames>
    <definedName name="_xlnm._FilterDatabase" localSheetId="1" hidden="1">ARENAS!$B$13:$J$411</definedName>
    <definedName name="_xlnm._FilterDatabase" localSheetId="2" hidden="1">ASFALTITAS!$B$13:$J$24</definedName>
    <definedName name="_xlnm._FilterDatabase" localSheetId="3" hidden="1">DIABASA!$B$13:$J$28</definedName>
    <definedName name="_xlnm._FilterDatabase" localSheetId="4" hidden="1">GRAVAS!$B$13:$J$449</definedName>
    <definedName name="_xlnm._FilterDatabase" localSheetId="5" hidden="1">RECEBO!$B$13:$AX$329</definedName>
    <definedName name="_xlnm._FilterDatabase" localSheetId="0" hidden="1">RESUMEN!$B$12:$I$18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3" l="1"/>
  <c r="L18" i="3"/>
  <c r="K18" i="3"/>
  <c r="J18" i="3"/>
  <c r="I18" i="3"/>
  <c r="H18" i="3"/>
  <c r="G18" i="3"/>
  <c r="F18" i="3"/>
  <c r="E18" i="3"/>
  <c r="N14" i="3"/>
  <c r="N15" i="3"/>
  <c r="N16" i="3"/>
  <c r="N17" i="3"/>
  <c r="N13" i="3"/>
  <c r="N18" i="3" l="1"/>
  <c r="AX329" i="23"/>
  <c r="AX328" i="23"/>
  <c r="AX327" i="23"/>
  <c r="AX326" i="23"/>
  <c r="AX325" i="23"/>
  <c r="AX324" i="23"/>
  <c r="AX323" i="23"/>
  <c r="AX322" i="23"/>
  <c r="AX321" i="23"/>
  <c r="AX320" i="23"/>
  <c r="AX319" i="23"/>
  <c r="AX318" i="23"/>
  <c r="AX317" i="23"/>
  <c r="AX316" i="23"/>
  <c r="AX315" i="23"/>
  <c r="AX314" i="23"/>
  <c r="AX313" i="23"/>
  <c r="AX312" i="23"/>
  <c r="AX311" i="23"/>
  <c r="AX310" i="23"/>
  <c r="AX309" i="23"/>
  <c r="AX308" i="23"/>
  <c r="AX307" i="23"/>
  <c r="AX306" i="23"/>
  <c r="AX305" i="23"/>
  <c r="AX304" i="23"/>
  <c r="AX303" i="23"/>
  <c r="AX302" i="23"/>
  <c r="AX301" i="23"/>
  <c r="AX300" i="23"/>
  <c r="AX299" i="23"/>
  <c r="AX298" i="23"/>
  <c r="AX297" i="23"/>
  <c r="AX296" i="23"/>
  <c r="AX295" i="23"/>
  <c r="AX294" i="23"/>
  <c r="AX293" i="23"/>
  <c r="AX292" i="23"/>
  <c r="AX291" i="23"/>
  <c r="AX290" i="23"/>
  <c r="AX289" i="23"/>
  <c r="AX288" i="23"/>
  <c r="AX287" i="23"/>
  <c r="AX286" i="23"/>
  <c r="AX285" i="23"/>
  <c r="AX284" i="23"/>
  <c r="AX283" i="23"/>
  <c r="AX282" i="23"/>
  <c r="AX281" i="23"/>
  <c r="AX280" i="23"/>
  <c r="AX279" i="23"/>
  <c r="AX278" i="23"/>
  <c r="AX277" i="23"/>
  <c r="AX276" i="23"/>
  <c r="AX275" i="23"/>
  <c r="AX274" i="23"/>
  <c r="AX273" i="23"/>
  <c r="AX272" i="23"/>
  <c r="AX271" i="23"/>
  <c r="AX270" i="23"/>
  <c r="AX269" i="23"/>
  <c r="AX268" i="23"/>
  <c r="AX267" i="23"/>
  <c r="AX266" i="23"/>
  <c r="AX265" i="23"/>
  <c r="AX264" i="23"/>
  <c r="AX263" i="23"/>
  <c r="AX262" i="23"/>
  <c r="AX261" i="23"/>
  <c r="AX260" i="23"/>
  <c r="AX259" i="23"/>
  <c r="AX258" i="23"/>
  <c r="AX257" i="23"/>
  <c r="AX256" i="23"/>
  <c r="AX255" i="23"/>
  <c r="AX254" i="23"/>
  <c r="AX253" i="23"/>
  <c r="AX252" i="23"/>
  <c r="AX251" i="23"/>
  <c r="AX250" i="23"/>
  <c r="AX249" i="23"/>
  <c r="AX248" i="23"/>
  <c r="AX247" i="23"/>
  <c r="AX246" i="23"/>
  <c r="AX245" i="23"/>
  <c r="AX244" i="23"/>
  <c r="AX243" i="23"/>
  <c r="AX242" i="23"/>
  <c r="AX241" i="23"/>
  <c r="AX240" i="23"/>
  <c r="AX239" i="23"/>
  <c r="AX238" i="23"/>
  <c r="AX237" i="23"/>
  <c r="AX236" i="23"/>
  <c r="AX235" i="23"/>
  <c r="AX234" i="23"/>
  <c r="AX233" i="23"/>
  <c r="AX232" i="23"/>
  <c r="AX231" i="23"/>
  <c r="AX230" i="23"/>
  <c r="AX229" i="23"/>
  <c r="AX228" i="23"/>
  <c r="AX227" i="23"/>
  <c r="AX226" i="23"/>
  <c r="AX225" i="23"/>
  <c r="AX224" i="23"/>
  <c r="AX223" i="23"/>
  <c r="AX222" i="23"/>
  <c r="AX221" i="23"/>
  <c r="AX220" i="23"/>
  <c r="AX219" i="23"/>
  <c r="AX218" i="23"/>
  <c r="AX217" i="23"/>
  <c r="AX216" i="23"/>
  <c r="AX215" i="23"/>
  <c r="AX214" i="23"/>
  <c r="AX213" i="23"/>
  <c r="AX212" i="23"/>
  <c r="AX211" i="23"/>
  <c r="AX210" i="23"/>
  <c r="AX209" i="23"/>
  <c r="AX208" i="23"/>
  <c r="AX207" i="23"/>
  <c r="AX206" i="23"/>
  <c r="AX205" i="23"/>
  <c r="AX204" i="23"/>
  <c r="AX203" i="23"/>
  <c r="AX202" i="23"/>
  <c r="AX201" i="23"/>
  <c r="AX200" i="23"/>
  <c r="AX199" i="23"/>
  <c r="AX198" i="23"/>
  <c r="AX197" i="23"/>
  <c r="AX196" i="23"/>
  <c r="AX195" i="23"/>
  <c r="AX194" i="23"/>
  <c r="AX193" i="23"/>
  <c r="AX192" i="23"/>
  <c r="AX191" i="23"/>
  <c r="AX190" i="23"/>
  <c r="AX189" i="23"/>
  <c r="AX188" i="23"/>
  <c r="AX187" i="23"/>
  <c r="AX186" i="23"/>
  <c r="AX185" i="23"/>
  <c r="AX184" i="23"/>
  <c r="AX183" i="23"/>
  <c r="AX182" i="23"/>
  <c r="AX181" i="23"/>
  <c r="AX180" i="23"/>
  <c r="AX179" i="23"/>
  <c r="AX178" i="23"/>
  <c r="AX177" i="23"/>
  <c r="AX176" i="23"/>
  <c r="AX175" i="23"/>
  <c r="AX174" i="23"/>
  <c r="AX173" i="23"/>
  <c r="AX172" i="23"/>
  <c r="AX171" i="23"/>
  <c r="AX170" i="23"/>
  <c r="AX169" i="23"/>
  <c r="AX168" i="23"/>
  <c r="AX167" i="23"/>
  <c r="AX166" i="23"/>
  <c r="AX165" i="23"/>
  <c r="AX164" i="23"/>
  <c r="AX163" i="23"/>
  <c r="AX162" i="23"/>
  <c r="AX161" i="23"/>
  <c r="AX160" i="23"/>
  <c r="AX159" i="23"/>
  <c r="AX158" i="23"/>
  <c r="AX157" i="23"/>
  <c r="AX156" i="23"/>
  <c r="AX155" i="23"/>
  <c r="AX154" i="23"/>
  <c r="AX153" i="23"/>
  <c r="AX152" i="23"/>
  <c r="AX151" i="23"/>
  <c r="AX150" i="23"/>
  <c r="AX149" i="23"/>
  <c r="AX148" i="23"/>
  <c r="AX147" i="23"/>
  <c r="AX146" i="23"/>
  <c r="AX145" i="23"/>
  <c r="AX144" i="23"/>
  <c r="AX143" i="23"/>
  <c r="AX142" i="23"/>
  <c r="AX141" i="23"/>
  <c r="AX140" i="23"/>
  <c r="AX139" i="23"/>
  <c r="AX138" i="23"/>
  <c r="AX137" i="23"/>
  <c r="AX136" i="23"/>
  <c r="AX135" i="23"/>
  <c r="AX134" i="23"/>
  <c r="AX133" i="23"/>
  <c r="AX132" i="23"/>
  <c r="AX131" i="23"/>
  <c r="AX130" i="23"/>
  <c r="AX129" i="23"/>
  <c r="AX128" i="23"/>
  <c r="AX127" i="23"/>
  <c r="AX126" i="23"/>
  <c r="AX125" i="23"/>
  <c r="AX124" i="23"/>
  <c r="AX123" i="23"/>
  <c r="AX122" i="23"/>
  <c r="AX121" i="23"/>
  <c r="AX120" i="23"/>
  <c r="AX119" i="23"/>
  <c r="AX118" i="23"/>
  <c r="AX117" i="23"/>
  <c r="AX116" i="23"/>
  <c r="AX115" i="23"/>
  <c r="AX114" i="23"/>
  <c r="AX113" i="23"/>
  <c r="AX112" i="23"/>
  <c r="AX111" i="23"/>
  <c r="AX110" i="23"/>
  <c r="AX109" i="23"/>
  <c r="AX108" i="23"/>
  <c r="AX107" i="23"/>
  <c r="AX106" i="23"/>
  <c r="AX105" i="23"/>
  <c r="AX104" i="23"/>
  <c r="AX103" i="23"/>
  <c r="AX102" i="23"/>
  <c r="AX101" i="23"/>
  <c r="AX100" i="23"/>
  <c r="AX99" i="23"/>
  <c r="AX98" i="23"/>
  <c r="AX97" i="23"/>
  <c r="AX96" i="23"/>
  <c r="AX95" i="23"/>
  <c r="AX94" i="23"/>
  <c r="AX93" i="23"/>
  <c r="AX92" i="23"/>
  <c r="AX91" i="23"/>
  <c r="AX90" i="23"/>
  <c r="AX89" i="23"/>
  <c r="AX88" i="23"/>
  <c r="AX87" i="23"/>
  <c r="AX86" i="23"/>
  <c r="AX85" i="23"/>
  <c r="AX84" i="23"/>
  <c r="AX83" i="23"/>
  <c r="AX82" i="23"/>
  <c r="AX81" i="23"/>
  <c r="AX80" i="23"/>
  <c r="AX79" i="23"/>
  <c r="AX78" i="23"/>
  <c r="AX77" i="23"/>
  <c r="AX76" i="23"/>
  <c r="AX75" i="23"/>
  <c r="AX74" i="23"/>
  <c r="AX73" i="23"/>
  <c r="AX72" i="23"/>
  <c r="AX71" i="23"/>
  <c r="AX70" i="23"/>
  <c r="AX69" i="23"/>
  <c r="AX68" i="23"/>
  <c r="AX67" i="23"/>
  <c r="AX66" i="23"/>
  <c r="AX65" i="23"/>
  <c r="AX64" i="23"/>
  <c r="AX63" i="23"/>
  <c r="AX62" i="23"/>
  <c r="AX61" i="23"/>
  <c r="AX60" i="23"/>
  <c r="AX59" i="23"/>
  <c r="AX58" i="23"/>
  <c r="AX57" i="23"/>
  <c r="AX56" i="23"/>
  <c r="AX55" i="23"/>
  <c r="AX54" i="23"/>
  <c r="AX53" i="23"/>
  <c r="AX52" i="23"/>
  <c r="AX51" i="23"/>
  <c r="AX50" i="23"/>
  <c r="AX49" i="23"/>
  <c r="AX48" i="23"/>
  <c r="AX47" i="23"/>
  <c r="AX46" i="23"/>
  <c r="AX45" i="23"/>
  <c r="AX44" i="23"/>
  <c r="AX43" i="23"/>
  <c r="AX42" i="23"/>
  <c r="AX41" i="23"/>
  <c r="AX40" i="23"/>
  <c r="AX39" i="23"/>
  <c r="AX38" i="23"/>
  <c r="AX37" i="23"/>
  <c r="AX36" i="23"/>
  <c r="AX35" i="23"/>
  <c r="AX34" i="23"/>
  <c r="AX33" i="23"/>
  <c r="AX32" i="23"/>
  <c r="AX31" i="23"/>
  <c r="AX30" i="23"/>
  <c r="AX29" i="23"/>
  <c r="AX28" i="23"/>
  <c r="AX27" i="23"/>
  <c r="AX26" i="23"/>
  <c r="AX25" i="23"/>
  <c r="AX24" i="23"/>
  <c r="AX23" i="23"/>
  <c r="AX22" i="23"/>
  <c r="AX21" i="23"/>
  <c r="AX20" i="23"/>
  <c r="AX19" i="23"/>
  <c r="AX18" i="23"/>
  <c r="AX17" i="23"/>
  <c r="AX16" i="23"/>
  <c r="AX15" i="23"/>
  <c r="AX14" i="23"/>
  <c r="AS329" i="23"/>
  <c r="AS328" i="23"/>
  <c r="AS327" i="23"/>
  <c r="AS326" i="23"/>
  <c r="AS325" i="23"/>
  <c r="AS324" i="23"/>
  <c r="AS323" i="23"/>
  <c r="AS322" i="23"/>
  <c r="AS321" i="23"/>
  <c r="AS320" i="23"/>
  <c r="AS319" i="23"/>
  <c r="AS318" i="23"/>
  <c r="AS317" i="23"/>
  <c r="AS316" i="23"/>
  <c r="AS315" i="23"/>
  <c r="AS314" i="23"/>
  <c r="AS313" i="23"/>
  <c r="AS312" i="23"/>
  <c r="AS311" i="23"/>
  <c r="AS310" i="23"/>
  <c r="AS309" i="23"/>
  <c r="AS308" i="23"/>
  <c r="AS307" i="23"/>
  <c r="AS306" i="23"/>
  <c r="AS305" i="23"/>
  <c r="AS304" i="23"/>
  <c r="AS303" i="23"/>
  <c r="AS302" i="23"/>
  <c r="AS301" i="23"/>
  <c r="AS300" i="23"/>
  <c r="AS299" i="23"/>
  <c r="AS298" i="23"/>
  <c r="AS297" i="23"/>
  <c r="AS296" i="23"/>
  <c r="AS295" i="23"/>
  <c r="AS294" i="23"/>
  <c r="AS293" i="23"/>
  <c r="AS292" i="23"/>
  <c r="AS291" i="23"/>
  <c r="AS290" i="23"/>
  <c r="AS289" i="23"/>
  <c r="AS288" i="23"/>
  <c r="AS287" i="23"/>
  <c r="AS286" i="23"/>
  <c r="AS285" i="23"/>
  <c r="AS284" i="23"/>
  <c r="AS283" i="23"/>
  <c r="AS282" i="23"/>
  <c r="AS281" i="23"/>
  <c r="AS280" i="23"/>
  <c r="AS279" i="23"/>
  <c r="AS278" i="23"/>
  <c r="AS277" i="23"/>
  <c r="AS276" i="23"/>
  <c r="AS275" i="23"/>
  <c r="AS274" i="23"/>
  <c r="AS273" i="23"/>
  <c r="AS272" i="23"/>
  <c r="AS271" i="23"/>
  <c r="AS270" i="23"/>
  <c r="AS269" i="23"/>
  <c r="AS268" i="23"/>
  <c r="AS267" i="23"/>
  <c r="AS266" i="23"/>
  <c r="AS265" i="23"/>
  <c r="AS264" i="23"/>
  <c r="AS263" i="23"/>
  <c r="AS262" i="23"/>
  <c r="AS261" i="23"/>
  <c r="AS260" i="23"/>
  <c r="AS259" i="23"/>
  <c r="AS258" i="23"/>
  <c r="AS257" i="23"/>
  <c r="AS256" i="23"/>
  <c r="AS255" i="23"/>
  <c r="AS254" i="23"/>
  <c r="AS253" i="23"/>
  <c r="AS252" i="23"/>
  <c r="AS251" i="23"/>
  <c r="AS250" i="23"/>
  <c r="AS249" i="23"/>
  <c r="AS248" i="23"/>
  <c r="AS247" i="23"/>
  <c r="AS246" i="23"/>
  <c r="AS245" i="23"/>
  <c r="AS244" i="23"/>
  <c r="AS243" i="23"/>
  <c r="AS242" i="23"/>
  <c r="AS241" i="23"/>
  <c r="AS240" i="23"/>
  <c r="AS239" i="23"/>
  <c r="AS238" i="23"/>
  <c r="AS237" i="23"/>
  <c r="AS236" i="23"/>
  <c r="AS235" i="23"/>
  <c r="AS234" i="23"/>
  <c r="AS233" i="23"/>
  <c r="AS232" i="23"/>
  <c r="AS231" i="23"/>
  <c r="AS230" i="23"/>
  <c r="AS229" i="23"/>
  <c r="AS228" i="23"/>
  <c r="AS227" i="23"/>
  <c r="AS226" i="23"/>
  <c r="AS225" i="23"/>
  <c r="AS224" i="23"/>
  <c r="AS223" i="23"/>
  <c r="AS222" i="23"/>
  <c r="AS221" i="23"/>
  <c r="AS220" i="23"/>
  <c r="AS219" i="23"/>
  <c r="AS218" i="23"/>
  <c r="AS217" i="23"/>
  <c r="AS216" i="23"/>
  <c r="AS215" i="23"/>
  <c r="AS214" i="23"/>
  <c r="AS213" i="23"/>
  <c r="AS212" i="23"/>
  <c r="AS211" i="23"/>
  <c r="AS210" i="23"/>
  <c r="AS209" i="23"/>
  <c r="AS208" i="23"/>
  <c r="AS207" i="23"/>
  <c r="AS206" i="23"/>
  <c r="AS205" i="23"/>
  <c r="AS204" i="23"/>
  <c r="AS203" i="23"/>
  <c r="AS202" i="23"/>
  <c r="AS201" i="23"/>
  <c r="AS200" i="23"/>
  <c r="AS199" i="23"/>
  <c r="AS198" i="23"/>
  <c r="AS197" i="23"/>
  <c r="AS196" i="23"/>
  <c r="AS195" i="23"/>
  <c r="AS194" i="23"/>
  <c r="AS193" i="23"/>
  <c r="AS192" i="23"/>
  <c r="AS191" i="23"/>
  <c r="AS190" i="23"/>
  <c r="AS189" i="23"/>
  <c r="AS188" i="23"/>
  <c r="AS187" i="23"/>
  <c r="AS186" i="23"/>
  <c r="AS185" i="23"/>
  <c r="AS184" i="23"/>
  <c r="AS183" i="23"/>
  <c r="AS182" i="23"/>
  <c r="AS181" i="23"/>
  <c r="AS180" i="23"/>
  <c r="AS179" i="23"/>
  <c r="AS178" i="23"/>
  <c r="AS177" i="23"/>
  <c r="AS176" i="23"/>
  <c r="AS175" i="23"/>
  <c r="AS174" i="23"/>
  <c r="AS173" i="23"/>
  <c r="AS172" i="23"/>
  <c r="AS171" i="23"/>
  <c r="AS170" i="23"/>
  <c r="AS169" i="23"/>
  <c r="AS168" i="23"/>
  <c r="AS167" i="23"/>
  <c r="AS166" i="23"/>
  <c r="AS165" i="23"/>
  <c r="AS164" i="23"/>
  <c r="AS163" i="23"/>
  <c r="AS162" i="23"/>
  <c r="AS161" i="23"/>
  <c r="AS160" i="23"/>
  <c r="AS159" i="23"/>
  <c r="AS158" i="23"/>
  <c r="AS157" i="23"/>
  <c r="AS156" i="23"/>
  <c r="AS155" i="23"/>
  <c r="AS154" i="23"/>
  <c r="AS153" i="23"/>
  <c r="AS152" i="23"/>
  <c r="AS151" i="23"/>
  <c r="AS150" i="23"/>
  <c r="AS149" i="23"/>
  <c r="AS148" i="23"/>
  <c r="AS147" i="23"/>
  <c r="AS146" i="23"/>
  <c r="AS145" i="23"/>
  <c r="AS144" i="23"/>
  <c r="AS143" i="23"/>
  <c r="AS142" i="23"/>
  <c r="AS141" i="23"/>
  <c r="AS140" i="23"/>
  <c r="AS139" i="23"/>
  <c r="AS138" i="23"/>
  <c r="AS137" i="23"/>
  <c r="AS136" i="23"/>
  <c r="AS135" i="23"/>
  <c r="AS134" i="23"/>
  <c r="AS133" i="23"/>
  <c r="AS132" i="23"/>
  <c r="AS131" i="23"/>
  <c r="AS130" i="23"/>
  <c r="AS129" i="23"/>
  <c r="AS128" i="23"/>
  <c r="AS127" i="23"/>
  <c r="AS126" i="23"/>
  <c r="AS125" i="23"/>
  <c r="AS124" i="23"/>
  <c r="AS123" i="23"/>
  <c r="AS122" i="23"/>
  <c r="AS121" i="23"/>
  <c r="AS120" i="23"/>
  <c r="AS119" i="23"/>
  <c r="AS118" i="23"/>
  <c r="AS117" i="23"/>
  <c r="AS116" i="23"/>
  <c r="AS115" i="23"/>
  <c r="AS114" i="23"/>
  <c r="AS113" i="23"/>
  <c r="AS112" i="23"/>
  <c r="AS111" i="23"/>
  <c r="AS110" i="23"/>
  <c r="AS109" i="23"/>
  <c r="AS108" i="23"/>
  <c r="AS107" i="23"/>
  <c r="AS106" i="23"/>
  <c r="AS105" i="23"/>
  <c r="AS104" i="23"/>
  <c r="AS103" i="23"/>
  <c r="AS102" i="23"/>
  <c r="AS101" i="23"/>
  <c r="AS100" i="23"/>
  <c r="AS99" i="23"/>
  <c r="AS98" i="23"/>
  <c r="AS97" i="23"/>
  <c r="AS96" i="23"/>
  <c r="AS95" i="23"/>
  <c r="AS94" i="23"/>
  <c r="AS93" i="23"/>
  <c r="AS92" i="23"/>
  <c r="AS91" i="23"/>
  <c r="AS90" i="23"/>
  <c r="AS89" i="23"/>
  <c r="AS88" i="23"/>
  <c r="AS87" i="23"/>
  <c r="AS86" i="23"/>
  <c r="AS85" i="23"/>
  <c r="AS84" i="23"/>
  <c r="AS83" i="23"/>
  <c r="AS82" i="23"/>
  <c r="AS81" i="23"/>
  <c r="AS80" i="23"/>
  <c r="AS79" i="23"/>
  <c r="AS78" i="23"/>
  <c r="AS77" i="23"/>
  <c r="AS76" i="23"/>
  <c r="AS75" i="23"/>
  <c r="AS74" i="23"/>
  <c r="AS73" i="23"/>
  <c r="AS72" i="23"/>
  <c r="AS71" i="23"/>
  <c r="AS70" i="23"/>
  <c r="AS69" i="23"/>
  <c r="AS68" i="23"/>
  <c r="AS67" i="23"/>
  <c r="AS66" i="23"/>
  <c r="AS65" i="23"/>
  <c r="AS64" i="23"/>
  <c r="AS63" i="23"/>
  <c r="AS62" i="23"/>
  <c r="AS61" i="23"/>
  <c r="AS60" i="23"/>
  <c r="AS59" i="23"/>
  <c r="AS58" i="23"/>
  <c r="AS57" i="23"/>
  <c r="AS56" i="23"/>
  <c r="AS55" i="23"/>
  <c r="AS54" i="23"/>
  <c r="AS53" i="23"/>
  <c r="AS52" i="23"/>
  <c r="AS51" i="23"/>
  <c r="AS50" i="23"/>
  <c r="AS49" i="23"/>
  <c r="AS48" i="23"/>
  <c r="AS47" i="23"/>
  <c r="AS46" i="23"/>
  <c r="AS45" i="23"/>
  <c r="AS44" i="23"/>
  <c r="AS43" i="23"/>
  <c r="AS42" i="23"/>
  <c r="AS41" i="23"/>
  <c r="AS40" i="23"/>
  <c r="AS39" i="23"/>
  <c r="AS38" i="23"/>
  <c r="AS37" i="23"/>
  <c r="AS36" i="23"/>
  <c r="AS35" i="23"/>
  <c r="AS34" i="23"/>
  <c r="AS33" i="23"/>
  <c r="AS32" i="23"/>
  <c r="AS31" i="23"/>
  <c r="AS30" i="23"/>
  <c r="AS29" i="23"/>
  <c r="AS28" i="23"/>
  <c r="AS27" i="23"/>
  <c r="AS26" i="23"/>
  <c r="AS25" i="23"/>
  <c r="AS24" i="23"/>
  <c r="AS23" i="23"/>
  <c r="AS22" i="23"/>
  <c r="AS21" i="23"/>
  <c r="AS20" i="23"/>
  <c r="AS19" i="23"/>
  <c r="AS18" i="23"/>
  <c r="AS17" i="23"/>
  <c r="AS16" i="23"/>
  <c r="AS15" i="23"/>
  <c r="AS14" i="23"/>
  <c r="AN329" i="23"/>
  <c r="AN328" i="23"/>
  <c r="AN327" i="23"/>
  <c r="AN326" i="23"/>
  <c r="AN325" i="23"/>
  <c r="AN324" i="23"/>
  <c r="AN323" i="23"/>
  <c r="AN322" i="23"/>
  <c r="AN321" i="23"/>
  <c r="AN320" i="23"/>
  <c r="AN319" i="23"/>
  <c r="AN318" i="23"/>
  <c r="AN317" i="23"/>
  <c r="AN316" i="23"/>
  <c r="AN315" i="23"/>
  <c r="AN314" i="23"/>
  <c r="AN313" i="23"/>
  <c r="AN312" i="23"/>
  <c r="AN311" i="23"/>
  <c r="AN310" i="23"/>
  <c r="AN309" i="23"/>
  <c r="AN308" i="23"/>
  <c r="AN307" i="23"/>
  <c r="AN306" i="23"/>
  <c r="AN305" i="23"/>
  <c r="AN304" i="23"/>
  <c r="AN303" i="23"/>
  <c r="AN302" i="23"/>
  <c r="AN301" i="23"/>
  <c r="AN300" i="23"/>
  <c r="AN299" i="23"/>
  <c r="AN298" i="23"/>
  <c r="AN297" i="23"/>
  <c r="AN296" i="23"/>
  <c r="AN295" i="23"/>
  <c r="AN294" i="23"/>
  <c r="AN293" i="23"/>
  <c r="AN292" i="23"/>
  <c r="AN291" i="23"/>
  <c r="AN290" i="23"/>
  <c r="AN289" i="23"/>
  <c r="AN288" i="23"/>
  <c r="AN287" i="23"/>
  <c r="AN286" i="23"/>
  <c r="AN285" i="23"/>
  <c r="AN284" i="23"/>
  <c r="AN283" i="23"/>
  <c r="AN282" i="23"/>
  <c r="AN281" i="23"/>
  <c r="AN280" i="23"/>
  <c r="AN279" i="23"/>
  <c r="AN278" i="23"/>
  <c r="AN277" i="23"/>
  <c r="AN276" i="23"/>
  <c r="AN275" i="23"/>
  <c r="AN274" i="23"/>
  <c r="AN273" i="23"/>
  <c r="AN272" i="23"/>
  <c r="AN271" i="23"/>
  <c r="AN270" i="23"/>
  <c r="AN269" i="23"/>
  <c r="AN268" i="23"/>
  <c r="AN267" i="23"/>
  <c r="AN266" i="23"/>
  <c r="AN265" i="23"/>
  <c r="AN264" i="23"/>
  <c r="AN263" i="23"/>
  <c r="AN262" i="23"/>
  <c r="AN261" i="23"/>
  <c r="AN260" i="23"/>
  <c r="AN259" i="23"/>
  <c r="AN258" i="23"/>
  <c r="AN257" i="23"/>
  <c r="AN256" i="23"/>
  <c r="AN255" i="23"/>
  <c r="AN254" i="23"/>
  <c r="AN253" i="23"/>
  <c r="AN252" i="23"/>
  <c r="AN251" i="23"/>
  <c r="AN250" i="23"/>
  <c r="AN249" i="23"/>
  <c r="AN248" i="23"/>
  <c r="AN247" i="23"/>
  <c r="AN246" i="23"/>
  <c r="AN245" i="23"/>
  <c r="AN244" i="23"/>
  <c r="AN243" i="23"/>
  <c r="AN242" i="23"/>
  <c r="AN241" i="23"/>
  <c r="AN240" i="23"/>
  <c r="AN239" i="23"/>
  <c r="AN238" i="23"/>
  <c r="AN237" i="23"/>
  <c r="AN236" i="23"/>
  <c r="AN235" i="23"/>
  <c r="AN234" i="23"/>
  <c r="AN233" i="23"/>
  <c r="AN232" i="23"/>
  <c r="AN231" i="23"/>
  <c r="AN230" i="23"/>
  <c r="AN229" i="23"/>
  <c r="AN228" i="23"/>
  <c r="AN227" i="23"/>
  <c r="AN226" i="23"/>
  <c r="AN225" i="23"/>
  <c r="AN224" i="23"/>
  <c r="AN223" i="23"/>
  <c r="AN222" i="23"/>
  <c r="AN221" i="23"/>
  <c r="AN220" i="23"/>
  <c r="AN219" i="23"/>
  <c r="AN218" i="23"/>
  <c r="AN217" i="23"/>
  <c r="AN216" i="23"/>
  <c r="AN215" i="23"/>
  <c r="AN214" i="23"/>
  <c r="AN213" i="23"/>
  <c r="AN212" i="23"/>
  <c r="AN211" i="23"/>
  <c r="AN210" i="23"/>
  <c r="AN209" i="23"/>
  <c r="AN208" i="23"/>
  <c r="AN207" i="23"/>
  <c r="AN206" i="23"/>
  <c r="AN205" i="23"/>
  <c r="AN204" i="23"/>
  <c r="AN203" i="23"/>
  <c r="AN202" i="23"/>
  <c r="AN201" i="23"/>
  <c r="AN200" i="23"/>
  <c r="AN199" i="23"/>
  <c r="AN198" i="23"/>
  <c r="AN197" i="23"/>
  <c r="AN196" i="23"/>
  <c r="AN195" i="23"/>
  <c r="AN194" i="23"/>
  <c r="AN193" i="23"/>
  <c r="AN192" i="23"/>
  <c r="AN191" i="23"/>
  <c r="AN190" i="23"/>
  <c r="AN189" i="23"/>
  <c r="AN188" i="23"/>
  <c r="AN187" i="23"/>
  <c r="AN186" i="23"/>
  <c r="AN185" i="23"/>
  <c r="AN184" i="23"/>
  <c r="AN183" i="23"/>
  <c r="AN182" i="23"/>
  <c r="AN181" i="23"/>
  <c r="AN180" i="23"/>
  <c r="AN179" i="23"/>
  <c r="AN178" i="23"/>
  <c r="AN177" i="23"/>
  <c r="AN176" i="23"/>
  <c r="AN175" i="23"/>
  <c r="AN174" i="23"/>
  <c r="AN173" i="23"/>
  <c r="AN172" i="23"/>
  <c r="AN171" i="23"/>
  <c r="AN170" i="23"/>
  <c r="AN169" i="23"/>
  <c r="AN168" i="23"/>
  <c r="AN167" i="23"/>
  <c r="AN166" i="23"/>
  <c r="AN165" i="23"/>
  <c r="AN164" i="23"/>
  <c r="AN163" i="23"/>
  <c r="AN162" i="23"/>
  <c r="AN161" i="23"/>
  <c r="AN160" i="23"/>
  <c r="AN159" i="23"/>
  <c r="AN158" i="23"/>
  <c r="AN157" i="23"/>
  <c r="AN156" i="23"/>
  <c r="AN155" i="23"/>
  <c r="AN154" i="23"/>
  <c r="AN153" i="23"/>
  <c r="AN152" i="23"/>
  <c r="AN151" i="23"/>
  <c r="AN150" i="23"/>
  <c r="AN149" i="23"/>
  <c r="AN148" i="23"/>
  <c r="AN147" i="23"/>
  <c r="AN146" i="23"/>
  <c r="AN145" i="23"/>
  <c r="AN144" i="23"/>
  <c r="AN143" i="23"/>
  <c r="AN142" i="23"/>
  <c r="AN141" i="23"/>
  <c r="AN140" i="23"/>
  <c r="AN139" i="23"/>
  <c r="AN138" i="23"/>
  <c r="AN137" i="23"/>
  <c r="AN136" i="23"/>
  <c r="AN135" i="23"/>
  <c r="AN134" i="23"/>
  <c r="AN133" i="23"/>
  <c r="AN132" i="23"/>
  <c r="AN131" i="23"/>
  <c r="AN130" i="23"/>
  <c r="AN129" i="23"/>
  <c r="AN128" i="23"/>
  <c r="AN127" i="23"/>
  <c r="AN126" i="23"/>
  <c r="AN125" i="23"/>
  <c r="AN124" i="23"/>
  <c r="AN123" i="23"/>
  <c r="AN122" i="23"/>
  <c r="AN121" i="23"/>
  <c r="AN120" i="23"/>
  <c r="AN119" i="23"/>
  <c r="AN118" i="23"/>
  <c r="AN117" i="23"/>
  <c r="AN116" i="23"/>
  <c r="AN115" i="23"/>
  <c r="AN114" i="23"/>
  <c r="AN113" i="23"/>
  <c r="AN112" i="23"/>
  <c r="AN111" i="23"/>
  <c r="AN110" i="23"/>
  <c r="AN109" i="23"/>
  <c r="AN108" i="23"/>
  <c r="AN107" i="23"/>
  <c r="AN106" i="23"/>
  <c r="AN105" i="23"/>
  <c r="AN104" i="23"/>
  <c r="AN103" i="23"/>
  <c r="AN102" i="23"/>
  <c r="AN101" i="23"/>
  <c r="AN100" i="23"/>
  <c r="AN99" i="23"/>
  <c r="AN98" i="23"/>
  <c r="AN97" i="23"/>
  <c r="AN96" i="23"/>
  <c r="AN95" i="23"/>
  <c r="AN94" i="23"/>
  <c r="AN93" i="23"/>
  <c r="AN92" i="23"/>
  <c r="AN91" i="23"/>
  <c r="AN90" i="23"/>
  <c r="AN89" i="23"/>
  <c r="AN88" i="23"/>
  <c r="AN87" i="23"/>
  <c r="AN86" i="23"/>
  <c r="AN85" i="23"/>
  <c r="AN84" i="23"/>
  <c r="AN83" i="23"/>
  <c r="AN82" i="23"/>
  <c r="AN81" i="23"/>
  <c r="AN80" i="23"/>
  <c r="AN79" i="23"/>
  <c r="AN78" i="23"/>
  <c r="AN77" i="23"/>
  <c r="AN76" i="23"/>
  <c r="AN75" i="23"/>
  <c r="AN74" i="23"/>
  <c r="AN73" i="23"/>
  <c r="AN72" i="23"/>
  <c r="AN71" i="23"/>
  <c r="AN70" i="23"/>
  <c r="AN69" i="23"/>
  <c r="AN68" i="23"/>
  <c r="AN67" i="23"/>
  <c r="AN66" i="23"/>
  <c r="AN65" i="23"/>
  <c r="AN64" i="23"/>
  <c r="AN63" i="23"/>
  <c r="AN62" i="23"/>
  <c r="AN61" i="23"/>
  <c r="AN60" i="23"/>
  <c r="AN59" i="23"/>
  <c r="AN58" i="23"/>
  <c r="AN57" i="23"/>
  <c r="AN56" i="23"/>
  <c r="AN55" i="23"/>
  <c r="AN54" i="23"/>
  <c r="AN53" i="23"/>
  <c r="AN52" i="23"/>
  <c r="AN51" i="23"/>
  <c r="AN50" i="23"/>
  <c r="AN49" i="23"/>
  <c r="AN48" i="23"/>
  <c r="AN47" i="23"/>
  <c r="AN46" i="23"/>
  <c r="AN45" i="23"/>
  <c r="AN44" i="23"/>
  <c r="AN43" i="23"/>
  <c r="AN42" i="23"/>
  <c r="AN41" i="23"/>
  <c r="AN40" i="23"/>
  <c r="AN39" i="23"/>
  <c r="AN38" i="23"/>
  <c r="AN37" i="23"/>
  <c r="AN36" i="23"/>
  <c r="AN35" i="23"/>
  <c r="AN34" i="23"/>
  <c r="AN33" i="23"/>
  <c r="AN32" i="23"/>
  <c r="AN31" i="23"/>
  <c r="AN30" i="23"/>
  <c r="AN29" i="23"/>
  <c r="AN28" i="23"/>
  <c r="AN27" i="23"/>
  <c r="AN26" i="23"/>
  <c r="AN25" i="23"/>
  <c r="AN24" i="23"/>
  <c r="AN23" i="23"/>
  <c r="AN22" i="23"/>
  <c r="AN21" i="23"/>
  <c r="AN20" i="23"/>
  <c r="AN19" i="23"/>
  <c r="AN18" i="23"/>
  <c r="AN17" i="23"/>
  <c r="AN16" i="23"/>
  <c r="AN15" i="23"/>
  <c r="AN14" i="23"/>
  <c r="AI329" i="23"/>
  <c r="AI328" i="23"/>
  <c r="AI327" i="23"/>
  <c r="AI326" i="23"/>
  <c r="AI325" i="23"/>
  <c r="AI324" i="23"/>
  <c r="AI323" i="23"/>
  <c r="AI322" i="23"/>
  <c r="AI321" i="23"/>
  <c r="AI320" i="23"/>
  <c r="AI319" i="23"/>
  <c r="AI318" i="23"/>
  <c r="AI317" i="23"/>
  <c r="AI316" i="23"/>
  <c r="AI315" i="23"/>
  <c r="AI314" i="23"/>
  <c r="AI313" i="23"/>
  <c r="AI312" i="23"/>
  <c r="AI311" i="23"/>
  <c r="AI310" i="23"/>
  <c r="AI309" i="23"/>
  <c r="AI308" i="23"/>
  <c r="AI307" i="23"/>
  <c r="AI306" i="23"/>
  <c r="AI305" i="23"/>
  <c r="AI304" i="23"/>
  <c r="AI303" i="23"/>
  <c r="AI302" i="23"/>
  <c r="AI301" i="23"/>
  <c r="AI300" i="23"/>
  <c r="AI299" i="23"/>
  <c r="AI298" i="23"/>
  <c r="AI297" i="23"/>
  <c r="AI296" i="23"/>
  <c r="AI295" i="23"/>
  <c r="AI294" i="23"/>
  <c r="AI293" i="23"/>
  <c r="AI292" i="23"/>
  <c r="AI291" i="23"/>
  <c r="AI290" i="23"/>
  <c r="AI289" i="23"/>
  <c r="AI288" i="23"/>
  <c r="AI287" i="23"/>
  <c r="AI286" i="23"/>
  <c r="AI285" i="23"/>
  <c r="AI284" i="23"/>
  <c r="AI283" i="23"/>
  <c r="AI282" i="23"/>
  <c r="AI281" i="23"/>
  <c r="AI280" i="23"/>
  <c r="AI279" i="23"/>
  <c r="AI278" i="23"/>
  <c r="AI277" i="23"/>
  <c r="AI276" i="23"/>
  <c r="AI275" i="23"/>
  <c r="AI274" i="23"/>
  <c r="AI273" i="23"/>
  <c r="AI272" i="23"/>
  <c r="AI271" i="23"/>
  <c r="AI270" i="23"/>
  <c r="AI269" i="23"/>
  <c r="AI268" i="23"/>
  <c r="AI267" i="23"/>
  <c r="AI266" i="23"/>
  <c r="AI265" i="23"/>
  <c r="AI264" i="23"/>
  <c r="AI263" i="23"/>
  <c r="AI262" i="23"/>
  <c r="AI261" i="23"/>
  <c r="AI260" i="23"/>
  <c r="AI259" i="23"/>
  <c r="AI258" i="23"/>
  <c r="AI257" i="23"/>
  <c r="AI256" i="23"/>
  <c r="AI255" i="23"/>
  <c r="AI254" i="23"/>
  <c r="AI253" i="23"/>
  <c r="AI252" i="23"/>
  <c r="AI251" i="23"/>
  <c r="AI250" i="23"/>
  <c r="AI249" i="23"/>
  <c r="AI248" i="23"/>
  <c r="AI247" i="23"/>
  <c r="AI246" i="23"/>
  <c r="AI245" i="23"/>
  <c r="AI244" i="23"/>
  <c r="AI243" i="23"/>
  <c r="AI242" i="23"/>
  <c r="AI241" i="23"/>
  <c r="AI240" i="23"/>
  <c r="AI239" i="23"/>
  <c r="AI238" i="23"/>
  <c r="AI237" i="23"/>
  <c r="AI236" i="23"/>
  <c r="AI235" i="23"/>
  <c r="AI234" i="23"/>
  <c r="AI233" i="23"/>
  <c r="AI232" i="23"/>
  <c r="AI231" i="23"/>
  <c r="AI230" i="23"/>
  <c r="AI229" i="23"/>
  <c r="AI228" i="23"/>
  <c r="AI227" i="23"/>
  <c r="AI226" i="23"/>
  <c r="AI225" i="23"/>
  <c r="AI224" i="23"/>
  <c r="AI223" i="23"/>
  <c r="AI222" i="23"/>
  <c r="AI221" i="23"/>
  <c r="AI220" i="23"/>
  <c r="AI219" i="23"/>
  <c r="AI218" i="23"/>
  <c r="AI217" i="23"/>
  <c r="AI216" i="23"/>
  <c r="AI215" i="23"/>
  <c r="AI214" i="23"/>
  <c r="AI213" i="23"/>
  <c r="AI212" i="23"/>
  <c r="AI211" i="23"/>
  <c r="AI210" i="23"/>
  <c r="AI209" i="23"/>
  <c r="AI208" i="23"/>
  <c r="AI207" i="23"/>
  <c r="AI206" i="23"/>
  <c r="AI205" i="23"/>
  <c r="AI204" i="23"/>
  <c r="AI203" i="23"/>
  <c r="AI202" i="23"/>
  <c r="AI201" i="23"/>
  <c r="AI200" i="23"/>
  <c r="AI199" i="23"/>
  <c r="AI198" i="23"/>
  <c r="AI197" i="23"/>
  <c r="AI196" i="23"/>
  <c r="AI195" i="23"/>
  <c r="AI194" i="23"/>
  <c r="AI193" i="23"/>
  <c r="AI192" i="23"/>
  <c r="AI191" i="23"/>
  <c r="AI190" i="23"/>
  <c r="AI189" i="23"/>
  <c r="AI188" i="23"/>
  <c r="AI187" i="23"/>
  <c r="AI186" i="23"/>
  <c r="AI185" i="23"/>
  <c r="AI184" i="23"/>
  <c r="AI183" i="23"/>
  <c r="AI182" i="23"/>
  <c r="AI181" i="23"/>
  <c r="AI180" i="23"/>
  <c r="AI179" i="23"/>
  <c r="AI178" i="23"/>
  <c r="AI177" i="23"/>
  <c r="AI176" i="23"/>
  <c r="AI175" i="23"/>
  <c r="AI174" i="23"/>
  <c r="AI173" i="23"/>
  <c r="AI172" i="23"/>
  <c r="AI171" i="23"/>
  <c r="AI170" i="23"/>
  <c r="AI169" i="23"/>
  <c r="AI168" i="23"/>
  <c r="AI167" i="23"/>
  <c r="AI166" i="23"/>
  <c r="AI165" i="23"/>
  <c r="AI164" i="23"/>
  <c r="AI163" i="23"/>
  <c r="AI162" i="23"/>
  <c r="AI161" i="23"/>
  <c r="AI160" i="23"/>
  <c r="AI159" i="23"/>
  <c r="AI158" i="23"/>
  <c r="AI157" i="23"/>
  <c r="AI156" i="23"/>
  <c r="AI155" i="23"/>
  <c r="AI154" i="23"/>
  <c r="AI153" i="23"/>
  <c r="AI152" i="23"/>
  <c r="AI151" i="23"/>
  <c r="AI150" i="23"/>
  <c r="AI149" i="23"/>
  <c r="AI148" i="23"/>
  <c r="AI147" i="23"/>
  <c r="AI146" i="23"/>
  <c r="AI145" i="23"/>
  <c r="AI144" i="23"/>
  <c r="AI143" i="23"/>
  <c r="AI142" i="23"/>
  <c r="AI141" i="23"/>
  <c r="AI140" i="23"/>
  <c r="AI139" i="23"/>
  <c r="AI138" i="23"/>
  <c r="AI137" i="23"/>
  <c r="AI136" i="23"/>
  <c r="AI135" i="23"/>
  <c r="AI134" i="23"/>
  <c r="AI133" i="23"/>
  <c r="AI132" i="23"/>
  <c r="AI131" i="23"/>
  <c r="AI130" i="23"/>
  <c r="AI129" i="23"/>
  <c r="AI128" i="23"/>
  <c r="AI127" i="23"/>
  <c r="AI126" i="23"/>
  <c r="AI125" i="23"/>
  <c r="AI124" i="23"/>
  <c r="AI123" i="23"/>
  <c r="AI122" i="23"/>
  <c r="AI121" i="23"/>
  <c r="AI120" i="23"/>
  <c r="AI119" i="23"/>
  <c r="AI118" i="23"/>
  <c r="AI117" i="23"/>
  <c r="AI116" i="23"/>
  <c r="AI115" i="23"/>
  <c r="AI114" i="23"/>
  <c r="AI113" i="23"/>
  <c r="AI112" i="23"/>
  <c r="AI111" i="23"/>
  <c r="AI110" i="23"/>
  <c r="AI109" i="23"/>
  <c r="AI108" i="23"/>
  <c r="AI107" i="23"/>
  <c r="AI106" i="23"/>
  <c r="AI105" i="23"/>
  <c r="AI104" i="23"/>
  <c r="AI103" i="23"/>
  <c r="AI102" i="23"/>
  <c r="AI101" i="23"/>
  <c r="AI100" i="23"/>
  <c r="AI99" i="23"/>
  <c r="AI98" i="23"/>
  <c r="AI97" i="23"/>
  <c r="AI96" i="23"/>
  <c r="AI95" i="23"/>
  <c r="AI94" i="23"/>
  <c r="AI93" i="23"/>
  <c r="AI92" i="23"/>
  <c r="AI91" i="23"/>
  <c r="AI90" i="23"/>
  <c r="AI89" i="23"/>
  <c r="AI88" i="23"/>
  <c r="AI87" i="23"/>
  <c r="AI86" i="23"/>
  <c r="AI85" i="23"/>
  <c r="AI84" i="23"/>
  <c r="AI83" i="23"/>
  <c r="AI82" i="23"/>
  <c r="AI81" i="23"/>
  <c r="AI80" i="23"/>
  <c r="AI79" i="23"/>
  <c r="AI78" i="23"/>
  <c r="AI77" i="23"/>
  <c r="AI76" i="23"/>
  <c r="AI75" i="23"/>
  <c r="AI74" i="23"/>
  <c r="AI73" i="23"/>
  <c r="AI72" i="23"/>
  <c r="AI71" i="23"/>
  <c r="AI70" i="23"/>
  <c r="AI69" i="23"/>
  <c r="AI68" i="23"/>
  <c r="AI67" i="23"/>
  <c r="AI66" i="23"/>
  <c r="AI65" i="23"/>
  <c r="AI64" i="23"/>
  <c r="AI63" i="23"/>
  <c r="AI62" i="23"/>
  <c r="AI61" i="23"/>
  <c r="AI60" i="23"/>
  <c r="AI59" i="23"/>
  <c r="AI58" i="23"/>
  <c r="AI57" i="23"/>
  <c r="AI56" i="23"/>
  <c r="AI55" i="23"/>
  <c r="AI54" i="23"/>
  <c r="AI53" i="23"/>
  <c r="AI52" i="23"/>
  <c r="AI51" i="23"/>
  <c r="AI50" i="23"/>
  <c r="AI49" i="23"/>
  <c r="AI48" i="23"/>
  <c r="AI47" i="23"/>
  <c r="AI46" i="23"/>
  <c r="AI45" i="23"/>
  <c r="AI44" i="23"/>
  <c r="AI43" i="23"/>
  <c r="AI42" i="23"/>
  <c r="AI41" i="23"/>
  <c r="AI40" i="23"/>
  <c r="AI39" i="23"/>
  <c r="AI38" i="23"/>
  <c r="AI37" i="23"/>
  <c r="AI36" i="23"/>
  <c r="AI35" i="23"/>
  <c r="AI34" i="23"/>
  <c r="AI33" i="23"/>
  <c r="AI32" i="23"/>
  <c r="AI31" i="23"/>
  <c r="AI30" i="23"/>
  <c r="AI29" i="23"/>
  <c r="AI28" i="23"/>
  <c r="AI27" i="23"/>
  <c r="AI26" i="23"/>
  <c r="AI25" i="23"/>
  <c r="AI24" i="23"/>
  <c r="AI23" i="23"/>
  <c r="AI22" i="23"/>
  <c r="AI21" i="23"/>
  <c r="AI20" i="23"/>
  <c r="AI19" i="23"/>
  <c r="AI18" i="23"/>
  <c r="AI17" i="23"/>
  <c r="AI16" i="23"/>
  <c r="AI15" i="23"/>
  <c r="AI14" i="23"/>
  <c r="AD329" i="23"/>
  <c r="AD328" i="23"/>
  <c r="AD327" i="23"/>
  <c r="AD326" i="23"/>
  <c r="AD325" i="23"/>
  <c r="AD324" i="23"/>
  <c r="AD323" i="23"/>
  <c r="AD322" i="23"/>
  <c r="AD321" i="23"/>
  <c r="AD320" i="23"/>
  <c r="AD319" i="23"/>
  <c r="AD318" i="23"/>
  <c r="AD317" i="23"/>
  <c r="AD316" i="23"/>
  <c r="AD315" i="23"/>
  <c r="AD314" i="23"/>
  <c r="AD313" i="23"/>
  <c r="AD312" i="23"/>
  <c r="AD311" i="23"/>
  <c r="AD310" i="23"/>
  <c r="AD309" i="23"/>
  <c r="AD308" i="23"/>
  <c r="AD307" i="23"/>
  <c r="AD306" i="23"/>
  <c r="AD305" i="23"/>
  <c r="AD304" i="23"/>
  <c r="AD303" i="23"/>
  <c r="AD302" i="23"/>
  <c r="AD301" i="23"/>
  <c r="AD300" i="23"/>
  <c r="AD299" i="23"/>
  <c r="AD298" i="23"/>
  <c r="AD297" i="23"/>
  <c r="AD296" i="23"/>
  <c r="AD295" i="23"/>
  <c r="AD294" i="23"/>
  <c r="AD293" i="23"/>
  <c r="AD292" i="23"/>
  <c r="AD291" i="23"/>
  <c r="AD290" i="23"/>
  <c r="AD289" i="23"/>
  <c r="AD288" i="23"/>
  <c r="AD287" i="23"/>
  <c r="AD286" i="23"/>
  <c r="AD285" i="23"/>
  <c r="AD284" i="23"/>
  <c r="AD283" i="23"/>
  <c r="AD282" i="23"/>
  <c r="AD281" i="23"/>
  <c r="AD280" i="23"/>
  <c r="AD279" i="23"/>
  <c r="AD278" i="23"/>
  <c r="AD277" i="23"/>
  <c r="AD276" i="23"/>
  <c r="AD275" i="23"/>
  <c r="AD274" i="23"/>
  <c r="AD273" i="23"/>
  <c r="AD272" i="23"/>
  <c r="AD271" i="23"/>
  <c r="AD270" i="23"/>
  <c r="AD269" i="23"/>
  <c r="AD268" i="23"/>
  <c r="AD267" i="23"/>
  <c r="AD266" i="23"/>
  <c r="AD265" i="23"/>
  <c r="AD264" i="23"/>
  <c r="AD263" i="23"/>
  <c r="AD262" i="23"/>
  <c r="AD261" i="23"/>
  <c r="AD260" i="23"/>
  <c r="AD259" i="23"/>
  <c r="AD258" i="23"/>
  <c r="AD257" i="23"/>
  <c r="AD256" i="23"/>
  <c r="AD255" i="23"/>
  <c r="AD254" i="23"/>
  <c r="AD253" i="23"/>
  <c r="AD252" i="23"/>
  <c r="AD251" i="23"/>
  <c r="AD250" i="23"/>
  <c r="AD249" i="23"/>
  <c r="AD248" i="23"/>
  <c r="AD247" i="23"/>
  <c r="AD246" i="23"/>
  <c r="AD245" i="23"/>
  <c r="AD244" i="23"/>
  <c r="AD243" i="23"/>
  <c r="AD242" i="23"/>
  <c r="AD241" i="23"/>
  <c r="AD240" i="23"/>
  <c r="AD239" i="23"/>
  <c r="AD238" i="23"/>
  <c r="AD237" i="23"/>
  <c r="AD236" i="23"/>
  <c r="AD235" i="23"/>
  <c r="AD234" i="23"/>
  <c r="AD233" i="23"/>
  <c r="AD232" i="23"/>
  <c r="AD231" i="23"/>
  <c r="AD230" i="23"/>
  <c r="AD229" i="23"/>
  <c r="AD228" i="23"/>
  <c r="AD227" i="23"/>
  <c r="AD226" i="23"/>
  <c r="AD225" i="23"/>
  <c r="AD224" i="23"/>
  <c r="AD223" i="23"/>
  <c r="AD222" i="23"/>
  <c r="AD221" i="23"/>
  <c r="AD220" i="23"/>
  <c r="AD219" i="23"/>
  <c r="AD218" i="23"/>
  <c r="AD217" i="23"/>
  <c r="AD216" i="23"/>
  <c r="AD215" i="23"/>
  <c r="AD214" i="23"/>
  <c r="AD213" i="23"/>
  <c r="AD212" i="23"/>
  <c r="AD211" i="23"/>
  <c r="AD210" i="23"/>
  <c r="AD209" i="23"/>
  <c r="AD208" i="23"/>
  <c r="AD207" i="23"/>
  <c r="AD206" i="23"/>
  <c r="AD205" i="23"/>
  <c r="AD204" i="23"/>
  <c r="AD203" i="23"/>
  <c r="AD202" i="23"/>
  <c r="AD201" i="23"/>
  <c r="AD200" i="23"/>
  <c r="AD199" i="23"/>
  <c r="AD198" i="23"/>
  <c r="AD197" i="23"/>
  <c r="AD196" i="23"/>
  <c r="AD195" i="23"/>
  <c r="AD194" i="23"/>
  <c r="AD193" i="23"/>
  <c r="AD192" i="23"/>
  <c r="AD191" i="23"/>
  <c r="AD190" i="23"/>
  <c r="AD189" i="23"/>
  <c r="AD188" i="23"/>
  <c r="AD187" i="23"/>
  <c r="AD186" i="23"/>
  <c r="AD185" i="23"/>
  <c r="AD184" i="23"/>
  <c r="AD183" i="23"/>
  <c r="AD182" i="23"/>
  <c r="AD181" i="23"/>
  <c r="AD180" i="23"/>
  <c r="AD179" i="23"/>
  <c r="AD178" i="23"/>
  <c r="AD177" i="23"/>
  <c r="AD176" i="23"/>
  <c r="AD175" i="23"/>
  <c r="AD174" i="23"/>
  <c r="AD173" i="23"/>
  <c r="AD172" i="23"/>
  <c r="AD171" i="23"/>
  <c r="AD170" i="23"/>
  <c r="AD169" i="23"/>
  <c r="AD168" i="23"/>
  <c r="AD167" i="23"/>
  <c r="AD166" i="23"/>
  <c r="AD165" i="23"/>
  <c r="AD164" i="23"/>
  <c r="AD163" i="23"/>
  <c r="AD162" i="23"/>
  <c r="AD161" i="23"/>
  <c r="AD160" i="23"/>
  <c r="AD159" i="23"/>
  <c r="AD158" i="23"/>
  <c r="AD157" i="23"/>
  <c r="AD156" i="23"/>
  <c r="AD155" i="23"/>
  <c r="AD154" i="23"/>
  <c r="AD153" i="23"/>
  <c r="AD152" i="23"/>
  <c r="AD151" i="23"/>
  <c r="AD150" i="23"/>
  <c r="AD149" i="23"/>
  <c r="AD148" i="23"/>
  <c r="AD147" i="23"/>
  <c r="AD146" i="23"/>
  <c r="AD145" i="23"/>
  <c r="AD144" i="23"/>
  <c r="AD143" i="23"/>
  <c r="AD142" i="23"/>
  <c r="AD141" i="23"/>
  <c r="AD140" i="23"/>
  <c r="AD139" i="23"/>
  <c r="AD138" i="23"/>
  <c r="AD137" i="23"/>
  <c r="AD136" i="23"/>
  <c r="AD135" i="23"/>
  <c r="AD134" i="23"/>
  <c r="AD133" i="23"/>
  <c r="AD132" i="23"/>
  <c r="AD131" i="23"/>
  <c r="AD130" i="23"/>
  <c r="AD129" i="23"/>
  <c r="AD128" i="23"/>
  <c r="AD127" i="23"/>
  <c r="AD126" i="23"/>
  <c r="AD125" i="23"/>
  <c r="AD124" i="23"/>
  <c r="AD123" i="23"/>
  <c r="AD122" i="23"/>
  <c r="AD121" i="23"/>
  <c r="AD120" i="23"/>
  <c r="AD119" i="23"/>
  <c r="AD118" i="23"/>
  <c r="AD117" i="23"/>
  <c r="AD116" i="23"/>
  <c r="AD115" i="23"/>
  <c r="AD114" i="23"/>
  <c r="AD113" i="23"/>
  <c r="AD112" i="23"/>
  <c r="AD111" i="23"/>
  <c r="AD110" i="23"/>
  <c r="AD109" i="23"/>
  <c r="AD108" i="23"/>
  <c r="AD107" i="23"/>
  <c r="AD106" i="23"/>
  <c r="AD105" i="23"/>
  <c r="AD104" i="23"/>
  <c r="AD103" i="23"/>
  <c r="AD102" i="23"/>
  <c r="AD101" i="23"/>
  <c r="AD100" i="23"/>
  <c r="AD99" i="23"/>
  <c r="AD98" i="23"/>
  <c r="AD97" i="23"/>
  <c r="AD96" i="23"/>
  <c r="AD95" i="23"/>
  <c r="AD94" i="23"/>
  <c r="AD93" i="23"/>
  <c r="AD92" i="23"/>
  <c r="AD91" i="23"/>
  <c r="AD90" i="23"/>
  <c r="AD89" i="23"/>
  <c r="AD88" i="23"/>
  <c r="AD87" i="23"/>
  <c r="AD86" i="23"/>
  <c r="AD85" i="23"/>
  <c r="AD84" i="23"/>
  <c r="AD83" i="23"/>
  <c r="AD82" i="23"/>
  <c r="AD81" i="23"/>
  <c r="AD80" i="23"/>
  <c r="AD79" i="23"/>
  <c r="AD78" i="23"/>
  <c r="AD77" i="23"/>
  <c r="AD76" i="23"/>
  <c r="AD75" i="23"/>
  <c r="AD74" i="23"/>
  <c r="AD73" i="23"/>
  <c r="AD72" i="23"/>
  <c r="AD71" i="23"/>
  <c r="AD70" i="23"/>
  <c r="AD69" i="23"/>
  <c r="AD68" i="23"/>
  <c r="AD67" i="23"/>
  <c r="AD66" i="23"/>
  <c r="AD65" i="23"/>
  <c r="AD64" i="23"/>
  <c r="AD63" i="23"/>
  <c r="AD62" i="23"/>
  <c r="AD61" i="23"/>
  <c r="AD60" i="23"/>
  <c r="AD59" i="23"/>
  <c r="AD58" i="23"/>
  <c r="AD57" i="23"/>
  <c r="AD56" i="23"/>
  <c r="AD55" i="23"/>
  <c r="AD54" i="23"/>
  <c r="AD53" i="23"/>
  <c r="AD52" i="23"/>
  <c r="AD51" i="23"/>
  <c r="AD50" i="23"/>
  <c r="AD49" i="23"/>
  <c r="AD48" i="23"/>
  <c r="AD47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Y329" i="23"/>
  <c r="Y328" i="23"/>
  <c r="Y327" i="23"/>
  <c r="Y326" i="23"/>
  <c r="Y325" i="23"/>
  <c r="Y324" i="23"/>
  <c r="Y323" i="23"/>
  <c r="Y322" i="23"/>
  <c r="Y321" i="23"/>
  <c r="Y320" i="23"/>
  <c r="Y319" i="23"/>
  <c r="Y318" i="23"/>
  <c r="Y317" i="23"/>
  <c r="Y316" i="23"/>
  <c r="Y315" i="23"/>
  <c r="Y314" i="23"/>
  <c r="Y313" i="23"/>
  <c r="Y312" i="23"/>
  <c r="Y311" i="23"/>
  <c r="Y310" i="23"/>
  <c r="Y309" i="23"/>
  <c r="Y308" i="23"/>
  <c r="Y307" i="23"/>
  <c r="Y306" i="23"/>
  <c r="Y305" i="23"/>
  <c r="Y304" i="23"/>
  <c r="Y303" i="23"/>
  <c r="Y302" i="23"/>
  <c r="Y301" i="23"/>
  <c r="Y300" i="23"/>
  <c r="Y299" i="23"/>
  <c r="Y298" i="23"/>
  <c r="Y297" i="23"/>
  <c r="Y296" i="23"/>
  <c r="Y295" i="23"/>
  <c r="Y294" i="23"/>
  <c r="Y293" i="23"/>
  <c r="Y292" i="23"/>
  <c r="Y291" i="23"/>
  <c r="Y290" i="23"/>
  <c r="Y289" i="23"/>
  <c r="Y288" i="23"/>
  <c r="Y287" i="23"/>
  <c r="Y286" i="23"/>
  <c r="Y285" i="23"/>
  <c r="Y284" i="23"/>
  <c r="Y283" i="23"/>
  <c r="Y282" i="23"/>
  <c r="Y281" i="23"/>
  <c r="Y280" i="23"/>
  <c r="Y279" i="23"/>
  <c r="Y278" i="23"/>
  <c r="Y277" i="23"/>
  <c r="Y276" i="23"/>
  <c r="Y275" i="23"/>
  <c r="Y274" i="23"/>
  <c r="Y273" i="23"/>
  <c r="Y272" i="23"/>
  <c r="Y271" i="23"/>
  <c r="Y270" i="23"/>
  <c r="Y269" i="23"/>
  <c r="Y268" i="23"/>
  <c r="Y267" i="23"/>
  <c r="Y266" i="23"/>
  <c r="Y265" i="23"/>
  <c r="Y264" i="23"/>
  <c r="Y263" i="23"/>
  <c r="Y262" i="23"/>
  <c r="Y261" i="23"/>
  <c r="Y260" i="23"/>
  <c r="Y259" i="23"/>
  <c r="Y258" i="23"/>
  <c r="Y257" i="23"/>
  <c r="Y256" i="23"/>
  <c r="Y255" i="23"/>
  <c r="Y254" i="23"/>
  <c r="Y253" i="23"/>
  <c r="Y252" i="23"/>
  <c r="Y251" i="23"/>
  <c r="Y250" i="23"/>
  <c r="Y249" i="23"/>
  <c r="Y248" i="23"/>
  <c r="Y247" i="23"/>
  <c r="Y246" i="23"/>
  <c r="Y245" i="23"/>
  <c r="Y244" i="23"/>
  <c r="Y243" i="23"/>
  <c r="Y242" i="23"/>
  <c r="Y241" i="23"/>
  <c r="Y240" i="23"/>
  <c r="Y239" i="23"/>
  <c r="Y238" i="23"/>
  <c r="Y237" i="23"/>
  <c r="Y236" i="23"/>
  <c r="Y235" i="23"/>
  <c r="Y234" i="23"/>
  <c r="Y233" i="23"/>
  <c r="Y232" i="23"/>
  <c r="Y231" i="23"/>
  <c r="Y230" i="23"/>
  <c r="Y229" i="23"/>
  <c r="Y228" i="23"/>
  <c r="Y227" i="23"/>
  <c r="Y226" i="23"/>
  <c r="Y225" i="23"/>
  <c r="Y224" i="23"/>
  <c r="Y223" i="23"/>
  <c r="Y222" i="23"/>
  <c r="Y221" i="23"/>
  <c r="Y220" i="23"/>
  <c r="Y219" i="23"/>
  <c r="Y218" i="23"/>
  <c r="Y217" i="23"/>
  <c r="Y216" i="23"/>
  <c r="Y215" i="23"/>
  <c r="Y214" i="23"/>
  <c r="Y213" i="23"/>
  <c r="Y212" i="23"/>
  <c r="Y211" i="23"/>
  <c r="Y210" i="23"/>
  <c r="Y209" i="23"/>
  <c r="Y208" i="23"/>
  <c r="Y207" i="23"/>
  <c r="Y206" i="23"/>
  <c r="Y205" i="23"/>
  <c r="Y204" i="23"/>
  <c r="Y203" i="23"/>
  <c r="Y202" i="23"/>
  <c r="Y201" i="23"/>
  <c r="Y200" i="23"/>
  <c r="Y199" i="23"/>
  <c r="Y198" i="23"/>
  <c r="Y197" i="23"/>
  <c r="Y196" i="23"/>
  <c r="Y195" i="23"/>
  <c r="Y194" i="23"/>
  <c r="Y193" i="23"/>
  <c r="Y192" i="23"/>
  <c r="Y191" i="23"/>
  <c r="Y190" i="23"/>
  <c r="Y189" i="23"/>
  <c r="Y188" i="23"/>
  <c r="Y187" i="23"/>
  <c r="Y186" i="23"/>
  <c r="Y185" i="23"/>
  <c r="Y184" i="23"/>
  <c r="Y183" i="23"/>
  <c r="Y182" i="23"/>
  <c r="Y181" i="23"/>
  <c r="Y180" i="23"/>
  <c r="Y179" i="23"/>
  <c r="Y178" i="23"/>
  <c r="Y177" i="23"/>
  <c r="Y176" i="23"/>
  <c r="Y175" i="23"/>
  <c r="Y174" i="23"/>
  <c r="Y173" i="23"/>
  <c r="Y172" i="23"/>
  <c r="Y171" i="23"/>
  <c r="Y170" i="23"/>
  <c r="Y169" i="23"/>
  <c r="Y168" i="23"/>
  <c r="Y167" i="23"/>
  <c r="Y166" i="23"/>
  <c r="Y165" i="23"/>
  <c r="Y164" i="23"/>
  <c r="Y163" i="23"/>
  <c r="Y162" i="23"/>
  <c r="Y161" i="23"/>
  <c r="Y160" i="23"/>
  <c r="Y159" i="23"/>
  <c r="Y158" i="23"/>
  <c r="Y157" i="23"/>
  <c r="Y156" i="23"/>
  <c r="Y155" i="23"/>
  <c r="Y154" i="23"/>
  <c r="Y153" i="23"/>
  <c r="Y152" i="23"/>
  <c r="Y151" i="23"/>
  <c r="Y150" i="23"/>
  <c r="Y149" i="23"/>
  <c r="Y148" i="23"/>
  <c r="Y147" i="23"/>
  <c r="Y146" i="23"/>
  <c r="Y145" i="23"/>
  <c r="Y144" i="23"/>
  <c r="Y143" i="23"/>
  <c r="Y142" i="23"/>
  <c r="Y141" i="23"/>
  <c r="Y140" i="23"/>
  <c r="Y139" i="23"/>
  <c r="Y138" i="23"/>
  <c r="Y137" i="23"/>
  <c r="Y136" i="23"/>
  <c r="Y135" i="23"/>
  <c r="Y134" i="23"/>
  <c r="Y133" i="23"/>
  <c r="Y132" i="23"/>
  <c r="Y131" i="23"/>
  <c r="Y130" i="23"/>
  <c r="Y129" i="23"/>
  <c r="Y128" i="23"/>
  <c r="Y127" i="23"/>
  <c r="Y126" i="23"/>
  <c r="Y125" i="23"/>
  <c r="Y124" i="23"/>
  <c r="Y123" i="23"/>
  <c r="Y122" i="23"/>
  <c r="Y121" i="23"/>
  <c r="Y120" i="23"/>
  <c r="Y119" i="23"/>
  <c r="Y118" i="23"/>
  <c r="Y117" i="23"/>
  <c r="Y116" i="23"/>
  <c r="Y115" i="23"/>
  <c r="Y114" i="23"/>
  <c r="Y113" i="23"/>
  <c r="Y112" i="23"/>
  <c r="Y111" i="23"/>
  <c r="Y110" i="23"/>
  <c r="Y109" i="23"/>
  <c r="Y108" i="23"/>
  <c r="Y107" i="23"/>
  <c r="Y106" i="23"/>
  <c r="Y105" i="23"/>
  <c r="Y104" i="23"/>
  <c r="Y103" i="23"/>
  <c r="Y102" i="23"/>
  <c r="Y101" i="23"/>
  <c r="Y100" i="23"/>
  <c r="Y99" i="23"/>
  <c r="Y98" i="23"/>
  <c r="Y97" i="23"/>
  <c r="Y96" i="23"/>
  <c r="Y95" i="23"/>
  <c r="Y94" i="23"/>
  <c r="Y93" i="23"/>
  <c r="Y92" i="23"/>
  <c r="Y91" i="23"/>
  <c r="Y90" i="23"/>
  <c r="Y89" i="23"/>
  <c r="Y88" i="23"/>
  <c r="Y87" i="23"/>
  <c r="Y86" i="23"/>
  <c r="Y85" i="23"/>
  <c r="Y84" i="23"/>
  <c r="Y83" i="23"/>
  <c r="Y82" i="23"/>
  <c r="Y81" i="23"/>
  <c r="Y80" i="23"/>
  <c r="Y79" i="23"/>
  <c r="Y78" i="23"/>
  <c r="Y77" i="23"/>
  <c r="Y76" i="23"/>
  <c r="Y75" i="23"/>
  <c r="Y74" i="23"/>
  <c r="Y73" i="23"/>
  <c r="Y72" i="23"/>
  <c r="Y71" i="23"/>
  <c r="Y70" i="23"/>
  <c r="Y69" i="23"/>
  <c r="Y68" i="23"/>
  <c r="Y67" i="23"/>
  <c r="Y66" i="23"/>
  <c r="Y65" i="23"/>
  <c r="Y64" i="23"/>
  <c r="Y63" i="23"/>
  <c r="Y62" i="23"/>
  <c r="Y61" i="23"/>
  <c r="Y60" i="23"/>
  <c r="Y59" i="23"/>
  <c r="Y58" i="23"/>
  <c r="Y57" i="23"/>
  <c r="Y56" i="23"/>
  <c r="Y55" i="23"/>
  <c r="Y54" i="23"/>
  <c r="Y53" i="23"/>
  <c r="Y52" i="23"/>
  <c r="Y51" i="23"/>
  <c r="Y50" i="23"/>
  <c r="Y49" i="23"/>
  <c r="Y48" i="23"/>
  <c r="Y47" i="23"/>
  <c r="Y46" i="23"/>
  <c r="Y45" i="23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T329" i="23"/>
  <c r="T328" i="23"/>
  <c r="T327" i="23"/>
  <c r="T326" i="23"/>
  <c r="T325" i="23"/>
  <c r="T324" i="23"/>
  <c r="T323" i="23"/>
  <c r="T322" i="23"/>
  <c r="T321" i="23"/>
  <c r="T320" i="23"/>
  <c r="T319" i="23"/>
  <c r="T318" i="23"/>
  <c r="T317" i="23"/>
  <c r="T316" i="23"/>
  <c r="T315" i="23"/>
  <c r="T314" i="23"/>
  <c r="T313" i="23"/>
  <c r="T312" i="23"/>
  <c r="T311" i="23"/>
  <c r="T310" i="23"/>
  <c r="T309" i="23"/>
  <c r="T308" i="23"/>
  <c r="T307" i="23"/>
  <c r="T306" i="23"/>
  <c r="T305" i="23"/>
  <c r="T304" i="23"/>
  <c r="T303" i="23"/>
  <c r="T302" i="23"/>
  <c r="T301" i="23"/>
  <c r="T300" i="23"/>
  <c r="T299" i="23"/>
  <c r="T298" i="23"/>
  <c r="T297" i="23"/>
  <c r="T296" i="23"/>
  <c r="T295" i="23"/>
  <c r="T294" i="23"/>
  <c r="T293" i="23"/>
  <c r="T292" i="23"/>
  <c r="T291" i="23"/>
  <c r="T290" i="23"/>
  <c r="T289" i="23"/>
  <c r="T288" i="23"/>
  <c r="T287" i="23"/>
  <c r="T286" i="23"/>
  <c r="T285" i="23"/>
  <c r="T284" i="23"/>
  <c r="T283" i="23"/>
  <c r="T282" i="23"/>
  <c r="T281" i="23"/>
  <c r="T280" i="23"/>
  <c r="T279" i="23"/>
  <c r="T278" i="23"/>
  <c r="T277" i="23"/>
  <c r="T276" i="23"/>
  <c r="T275" i="23"/>
  <c r="T274" i="23"/>
  <c r="T273" i="23"/>
  <c r="T272" i="23"/>
  <c r="T271" i="23"/>
  <c r="T270" i="23"/>
  <c r="T269" i="23"/>
  <c r="T268" i="23"/>
  <c r="T267" i="23"/>
  <c r="T266" i="23"/>
  <c r="T265" i="23"/>
  <c r="T264" i="23"/>
  <c r="T263" i="23"/>
  <c r="T262" i="23"/>
  <c r="T261" i="23"/>
  <c r="T260" i="23"/>
  <c r="T259" i="23"/>
  <c r="T258" i="23"/>
  <c r="T257" i="23"/>
  <c r="T256" i="23"/>
  <c r="T255" i="23"/>
  <c r="T254" i="23"/>
  <c r="T253" i="23"/>
  <c r="T252" i="23"/>
  <c r="T251" i="23"/>
  <c r="T250" i="23"/>
  <c r="T249" i="23"/>
  <c r="T248" i="23"/>
  <c r="T247" i="23"/>
  <c r="T246" i="23"/>
  <c r="T245" i="23"/>
  <c r="T244" i="23"/>
  <c r="T243" i="23"/>
  <c r="T242" i="23"/>
  <c r="T241" i="23"/>
  <c r="T240" i="23"/>
  <c r="T239" i="23"/>
  <c r="T238" i="23"/>
  <c r="T237" i="23"/>
  <c r="T236" i="23"/>
  <c r="T235" i="23"/>
  <c r="T234" i="23"/>
  <c r="T233" i="23"/>
  <c r="T232" i="23"/>
  <c r="T231" i="23"/>
  <c r="T230" i="23"/>
  <c r="T229" i="23"/>
  <c r="T228" i="23"/>
  <c r="T227" i="23"/>
  <c r="T226" i="23"/>
  <c r="T225" i="23"/>
  <c r="T224" i="23"/>
  <c r="T223" i="23"/>
  <c r="T222" i="23"/>
  <c r="T221" i="23"/>
  <c r="T220" i="23"/>
  <c r="T219" i="23"/>
  <c r="T218" i="23"/>
  <c r="T217" i="23"/>
  <c r="T216" i="23"/>
  <c r="T215" i="23"/>
  <c r="T214" i="23"/>
  <c r="T213" i="23"/>
  <c r="T212" i="23"/>
  <c r="T211" i="23"/>
  <c r="T210" i="23"/>
  <c r="T209" i="23"/>
  <c r="T208" i="23"/>
  <c r="T207" i="23"/>
  <c r="T206" i="23"/>
  <c r="T205" i="23"/>
  <c r="T204" i="23"/>
  <c r="T203" i="23"/>
  <c r="T202" i="23"/>
  <c r="T201" i="23"/>
  <c r="T200" i="23"/>
  <c r="T199" i="23"/>
  <c r="T198" i="23"/>
  <c r="T197" i="23"/>
  <c r="T196" i="23"/>
  <c r="T195" i="23"/>
  <c r="T194" i="23"/>
  <c r="T193" i="23"/>
  <c r="T192" i="23"/>
  <c r="T191" i="23"/>
  <c r="T190" i="23"/>
  <c r="T189" i="23"/>
  <c r="T188" i="23"/>
  <c r="T187" i="23"/>
  <c r="T186" i="23"/>
  <c r="T185" i="23"/>
  <c r="T184" i="23"/>
  <c r="T183" i="23"/>
  <c r="T182" i="23"/>
  <c r="T181" i="23"/>
  <c r="T180" i="23"/>
  <c r="T179" i="23"/>
  <c r="T178" i="23"/>
  <c r="T177" i="23"/>
  <c r="T176" i="23"/>
  <c r="T175" i="23"/>
  <c r="T174" i="23"/>
  <c r="T173" i="23"/>
  <c r="T172" i="23"/>
  <c r="T171" i="23"/>
  <c r="T170" i="23"/>
  <c r="T169" i="23"/>
  <c r="T168" i="23"/>
  <c r="T167" i="23"/>
  <c r="T166" i="23"/>
  <c r="T165" i="23"/>
  <c r="T164" i="23"/>
  <c r="T163" i="23"/>
  <c r="T162" i="23"/>
  <c r="T161" i="23"/>
  <c r="T160" i="23"/>
  <c r="T159" i="23"/>
  <c r="T158" i="23"/>
  <c r="T157" i="23"/>
  <c r="T156" i="23"/>
  <c r="T155" i="23"/>
  <c r="T154" i="23"/>
  <c r="T153" i="23"/>
  <c r="T152" i="23"/>
  <c r="T151" i="23"/>
  <c r="T150" i="23"/>
  <c r="T149" i="23"/>
  <c r="T148" i="23"/>
  <c r="T147" i="23"/>
  <c r="T146" i="23"/>
  <c r="T145" i="23"/>
  <c r="T144" i="23"/>
  <c r="T143" i="23"/>
  <c r="T142" i="23"/>
  <c r="T141" i="23"/>
  <c r="T140" i="23"/>
  <c r="T139" i="23"/>
  <c r="T138" i="23"/>
  <c r="T137" i="23"/>
  <c r="T136" i="23"/>
  <c r="T135" i="23"/>
  <c r="T134" i="23"/>
  <c r="T133" i="23"/>
  <c r="T132" i="23"/>
  <c r="T131" i="23"/>
  <c r="T130" i="23"/>
  <c r="T129" i="23"/>
  <c r="T128" i="23"/>
  <c r="T127" i="23"/>
  <c r="T126" i="23"/>
  <c r="T125" i="23"/>
  <c r="T124" i="23"/>
  <c r="T123" i="23"/>
  <c r="T122" i="23"/>
  <c r="T121" i="23"/>
  <c r="T120" i="23"/>
  <c r="T119" i="23"/>
  <c r="T118" i="23"/>
  <c r="T117" i="23"/>
  <c r="T116" i="23"/>
  <c r="T115" i="23"/>
  <c r="T114" i="23"/>
  <c r="T113" i="23"/>
  <c r="T112" i="23"/>
  <c r="T111" i="23"/>
  <c r="T110" i="23"/>
  <c r="T109" i="23"/>
  <c r="T108" i="23"/>
  <c r="T107" i="23"/>
  <c r="T106" i="23"/>
  <c r="T105" i="23"/>
  <c r="T104" i="23"/>
  <c r="T103" i="23"/>
  <c r="T102" i="23"/>
  <c r="T101" i="23"/>
  <c r="T100" i="23"/>
  <c r="T99" i="23"/>
  <c r="T98" i="23"/>
  <c r="T97" i="23"/>
  <c r="T96" i="23"/>
  <c r="T95" i="23"/>
  <c r="T94" i="23"/>
  <c r="T93" i="23"/>
  <c r="T92" i="23"/>
  <c r="T91" i="23"/>
  <c r="T90" i="23"/>
  <c r="T89" i="23"/>
  <c r="T88" i="23"/>
  <c r="T87" i="23"/>
  <c r="T86" i="23"/>
  <c r="T85" i="23"/>
  <c r="T84" i="23"/>
  <c r="T83" i="23"/>
  <c r="T82" i="23"/>
  <c r="T81" i="23"/>
  <c r="T80" i="23"/>
  <c r="T79" i="23"/>
  <c r="T78" i="23"/>
  <c r="T77" i="23"/>
  <c r="T76" i="23"/>
  <c r="T75" i="23"/>
  <c r="T74" i="23"/>
  <c r="T73" i="23"/>
  <c r="T72" i="23"/>
  <c r="T71" i="23"/>
  <c r="T70" i="23"/>
  <c r="T69" i="23"/>
  <c r="T68" i="23"/>
  <c r="T67" i="23"/>
  <c r="T66" i="23"/>
  <c r="T65" i="23"/>
  <c r="T64" i="23"/>
  <c r="T63" i="23"/>
  <c r="T62" i="23"/>
  <c r="T61" i="23"/>
  <c r="T60" i="23"/>
  <c r="T59" i="23"/>
  <c r="T58" i="23"/>
  <c r="T57" i="23"/>
  <c r="T56" i="23"/>
  <c r="T55" i="23"/>
  <c r="T54" i="23"/>
  <c r="T53" i="23"/>
  <c r="T52" i="23"/>
  <c r="T51" i="23"/>
  <c r="T50" i="23"/>
  <c r="T49" i="23"/>
  <c r="T48" i="23"/>
  <c r="T47" i="23"/>
  <c r="T46" i="23"/>
  <c r="T45" i="23"/>
  <c r="T44" i="23"/>
  <c r="T43" i="23"/>
  <c r="T42" i="23"/>
  <c r="T41" i="23"/>
  <c r="T40" i="23"/>
  <c r="T39" i="23"/>
  <c r="T38" i="23"/>
  <c r="T37" i="23"/>
  <c r="T36" i="23"/>
  <c r="T35" i="23"/>
  <c r="T34" i="23"/>
  <c r="T33" i="23"/>
  <c r="T32" i="23"/>
  <c r="T31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O329" i="23"/>
  <c r="O328" i="23"/>
  <c r="O327" i="23"/>
  <c r="O326" i="23"/>
  <c r="O325" i="23"/>
  <c r="O324" i="23"/>
  <c r="O323" i="23"/>
  <c r="O322" i="23"/>
  <c r="O321" i="23"/>
  <c r="O320" i="23"/>
  <c r="O319" i="23"/>
  <c r="O318" i="23"/>
  <c r="O317" i="23"/>
  <c r="O316" i="23"/>
  <c r="O315" i="23"/>
  <c r="O314" i="23"/>
  <c r="O313" i="23"/>
  <c r="O312" i="23"/>
  <c r="O311" i="23"/>
  <c r="O310" i="23"/>
  <c r="O309" i="23"/>
  <c r="O308" i="23"/>
  <c r="O307" i="23"/>
  <c r="O306" i="23"/>
  <c r="O305" i="23"/>
  <c r="O304" i="23"/>
  <c r="O303" i="23"/>
  <c r="O302" i="23"/>
  <c r="O301" i="23"/>
  <c r="O300" i="23"/>
  <c r="O299" i="23"/>
  <c r="O298" i="23"/>
  <c r="O297" i="23"/>
  <c r="O296" i="23"/>
  <c r="O295" i="23"/>
  <c r="O294" i="23"/>
  <c r="O293" i="23"/>
  <c r="O292" i="23"/>
  <c r="O291" i="23"/>
  <c r="O290" i="23"/>
  <c r="O289" i="23"/>
  <c r="O288" i="23"/>
  <c r="O287" i="23"/>
  <c r="O286" i="23"/>
  <c r="O285" i="23"/>
  <c r="O284" i="23"/>
  <c r="O283" i="23"/>
  <c r="O282" i="23"/>
  <c r="O281" i="23"/>
  <c r="O280" i="23"/>
  <c r="O279" i="23"/>
  <c r="O278" i="23"/>
  <c r="O277" i="23"/>
  <c r="O276" i="23"/>
  <c r="O275" i="23"/>
  <c r="O274" i="23"/>
  <c r="O273" i="23"/>
  <c r="O272" i="23"/>
  <c r="O271" i="23"/>
  <c r="O270" i="23"/>
  <c r="O269" i="23"/>
  <c r="O268" i="23"/>
  <c r="O267" i="23"/>
  <c r="O266" i="23"/>
  <c r="O265" i="23"/>
  <c r="O264" i="23"/>
  <c r="O263" i="23"/>
  <c r="O262" i="23"/>
  <c r="O261" i="23"/>
  <c r="O260" i="23"/>
  <c r="O259" i="23"/>
  <c r="O258" i="23"/>
  <c r="O257" i="23"/>
  <c r="O256" i="23"/>
  <c r="O255" i="23"/>
  <c r="O254" i="23"/>
  <c r="O253" i="23"/>
  <c r="O252" i="23"/>
  <c r="O251" i="23"/>
  <c r="O250" i="23"/>
  <c r="O249" i="23"/>
  <c r="O248" i="23"/>
  <c r="O247" i="23"/>
  <c r="O246" i="23"/>
  <c r="O245" i="23"/>
  <c r="O244" i="23"/>
  <c r="O243" i="23"/>
  <c r="O242" i="23"/>
  <c r="O241" i="23"/>
  <c r="O240" i="23"/>
  <c r="O239" i="23"/>
  <c r="O238" i="23"/>
  <c r="O237" i="23"/>
  <c r="O236" i="23"/>
  <c r="O235" i="23"/>
  <c r="O234" i="23"/>
  <c r="O233" i="23"/>
  <c r="O232" i="23"/>
  <c r="O231" i="23"/>
  <c r="O230" i="23"/>
  <c r="O229" i="23"/>
  <c r="O228" i="23"/>
  <c r="O227" i="23"/>
  <c r="O226" i="23"/>
  <c r="O225" i="23"/>
  <c r="O224" i="23"/>
  <c r="O223" i="23"/>
  <c r="O222" i="23"/>
  <c r="O221" i="23"/>
  <c r="O220" i="23"/>
  <c r="O219" i="23"/>
  <c r="O218" i="23"/>
  <c r="O217" i="23"/>
  <c r="O216" i="23"/>
  <c r="O215" i="23"/>
  <c r="O214" i="23"/>
  <c r="O213" i="23"/>
  <c r="O212" i="23"/>
  <c r="O211" i="23"/>
  <c r="O210" i="23"/>
  <c r="O209" i="23"/>
  <c r="O208" i="23"/>
  <c r="O207" i="23"/>
  <c r="O206" i="23"/>
  <c r="O205" i="23"/>
  <c r="O204" i="23"/>
  <c r="O203" i="23"/>
  <c r="O202" i="23"/>
  <c r="O201" i="23"/>
  <c r="O200" i="23"/>
  <c r="O199" i="23"/>
  <c r="O198" i="23"/>
  <c r="O197" i="23"/>
  <c r="O196" i="23"/>
  <c r="O195" i="23"/>
  <c r="O194" i="23"/>
  <c r="O193" i="23"/>
  <c r="O192" i="23"/>
  <c r="O191" i="23"/>
  <c r="O190" i="23"/>
  <c r="O189" i="23"/>
  <c r="O188" i="23"/>
  <c r="O187" i="23"/>
  <c r="O186" i="23"/>
  <c r="O185" i="23"/>
  <c r="O184" i="23"/>
  <c r="O183" i="23"/>
  <c r="O182" i="23"/>
  <c r="O181" i="23"/>
  <c r="O180" i="23"/>
  <c r="O179" i="23"/>
  <c r="O178" i="23"/>
  <c r="O177" i="23"/>
  <c r="O176" i="23"/>
  <c r="O175" i="23"/>
  <c r="O174" i="23"/>
  <c r="O173" i="23"/>
  <c r="O172" i="23"/>
  <c r="O171" i="23"/>
  <c r="O170" i="23"/>
  <c r="O169" i="23"/>
  <c r="O168" i="23"/>
  <c r="O167" i="23"/>
  <c r="O166" i="23"/>
  <c r="O165" i="23"/>
  <c r="O164" i="23"/>
  <c r="O163" i="23"/>
  <c r="O162" i="23"/>
  <c r="O161" i="23"/>
  <c r="O160" i="23"/>
  <c r="O159" i="23"/>
  <c r="O158" i="23"/>
  <c r="O157" i="23"/>
  <c r="O156" i="23"/>
  <c r="O155" i="23"/>
  <c r="O154" i="23"/>
  <c r="O153" i="23"/>
  <c r="O152" i="23"/>
  <c r="O151" i="23"/>
  <c r="O150" i="23"/>
  <c r="O149" i="23"/>
  <c r="O148" i="23"/>
  <c r="O147" i="23"/>
  <c r="O146" i="23"/>
  <c r="O145" i="23"/>
  <c r="O144" i="23"/>
  <c r="O143" i="23"/>
  <c r="O142" i="23"/>
  <c r="O141" i="23"/>
  <c r="O140" i="23"/>
  <c r="O139" i="23"/>
  <c r="O138" i="23"/>
  <c r="O137" i="23"/>
  <c r="O136" i="23"/>
  <c r="O135" i="23"/>
  <c r="O134" i="23"/>
  <c r="O133" i="23"/>
  <c r="O132" i="23"/>
  <c r="O131" i="23"/>
  <c r="O130" i="23"/>
  <c r="O129" i="23"/>
  <c r="O128" i="23"/>
  <c r="O127" i="23"/>
  <c r="O126" i="23"/>
  <c r="O125" i="23"/>
  <c r="O124" i="23"/>
  <c r="O123" i="23"/>
  <c r="O122" i="23"/>
  <c r="O121" i="23"/>
  <c r="O120" i="23"/>
  <c r="O119" i="23"/>
  <c r="O118" i="23"/>
  <c r="O117" i="23"/>
  <c r="O116" i="23"/>
  <c r="O115" i="23"/>
  <c r="O114" i="23"/>
  <c r="O113" i="23"/>
  <c r="O112" i="23"/>
  <c r="O111" i="23"/>
  <c r="O110" i="23"/>
  <c r="O109" i="23"/>
  <c r="O108" i="23"/>
  <c r="O107" i="23"/>
  <c r="O106" i="23"/>
  <c r="O105" i="23"/>
  <c r="O104" i="23"/>
  <c r="O103" i="23"/>
  <c r="O102" i="23"/>
  <c r="O101" i="23"/>
  <c r="O100" i="23"/>
  <c r="O99" i="23"/>
  <c r="O98" i="23"/>
  <c r="O97" i="23"/>
  <c r="O96" i="23"/>
  <c r="O95" i="23"/>
  <c r="O94" i="23"/>
  <c r="O93" i="23"/>
  <c r="O92" i="23"/>
  <c r="O91" i="23"/>
  <c r="O90" i="23"/>
  <c r="O89" i="23"/>
  <c r="O88" i="23"/>
  <c r="O87" i="23"/>
  <c r="O86" i="23"/>
  <c r="O85" i="23"/>
  <c r="O84" i="23"/>
  <c r="O83" i="23"/>
  <c r="O82" i="23"/>
  <c r="O81" i="23"/>
  <c r="O80" i="23"/>
  <c r="O79" i="23"/>
  <c r="O78" i="23"/>
  <c r="O77" i="23"/>
  <c r="O76" i="23"/>
  <c r="O75" i="23"/>
  <c r="O74" i="23"/>
  <c r="O73" i="23"/>
  <c r="O72" i="23"/>
  <c r="O71" i="23"/>
  <c r="O70" i="23"/>
  <c r="O69" i="23"/>
  <c r="O68" i="23"/>
  <c r="O67" i="23"/>
  <c r="O66" i="23"/>
  <c r="O65" i="23"/>
  <c r="O64" i="23"/>
  <c r="O63" i="23"/>
  <c r="O62" i="23"/>
  <c r="O61" i="23"/>
  <c r="O60" i="23"/>
  <c r="O59" i="23"/>
  <c r="O58" i="23"/>
  <c r="O57" i="23"/>
  <c r="O56" i="23"/>
  <c r="O55" i="23"/>
  <c r="O54" i="23"/>
  <c r="O53" i="23"/>
  <c r="O52" i="23"/>
  <c r="O51" i="23"/>
  <c r="O50" i="23"/>
  <c r="O49" i="23"/>
  <c r="O48" i="23"/>
  <c r="O47" i="23"/>
  <c r="O46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267" i="23"/>
  <c r="J268" i="23"/>
  <c r="J269" i="23"/>
  <c r="J270" i="23"/>
  <c r="J271" i="23"/>
  <c r="J272" i="23"/>
  <c r="J273" i="23"/>
  <c r="J274" i="23"/>
  <c r="J275" i="23"/>
  <c r="J276" i="23"/>
  <c r="J277" i="23"/>
  <c r="J278" i="23"/>
  <c r="J279" i="23"/>
  <c r="J280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01" i="23"/>
  <c r="J302" i="23"/>
  <c r="J303" i="23"/>
  <c r="J304" i="23"/>
  <c r="J305" i="23"/>
  <c r="J306" i="23"/>
  <c r="J307" i="23"/>
  <c r="J308" i="23"/>
  <c r="J309" i="23"/>
  <c r="J310" i="23"/>
  <c r="J311" i="23"/>
  <c r="J312" i="23"/>
  <c r="J313" i="23"/>
  <c r="J314" i="23"/>
  <c r="J315" i="23"/>
  <c r="J316" i="23"/>
  <c r="J317" i="23"/>
  <c r="J318" i="23"/>
  <c r="J319" i="23"/>
  <c r="J320" i="23"/>
  <c r="J321" i="23"/>
  <c r="J322" i="23"/>
  <c r="J323" i="23"/>
  <c r="J324" i="23"/>
  <c r="J325" i="23"/>
  <c r="J326" i="23"/>
  <c r="J327" i="23"/>
  <c r="J328" i="23"/>
  <c r="J329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" i="23" l="1"/>
  <c r="AW330" i="23"/>
  <c r="AV330" i="23"/>
  <c r="AU330" i="23"/>
  <c r="AT330" i="23"/>
  <c r="AR330" i="23"/>
  <c r="AQ330" i="23"/>
  <c r="AP330" i="23"/>
  <c r="AO330" i="23"/>
  <c r="AM330" i="23"/>
  <c r="AL330" i="23"/>
  <c r="AK330" i="23"/>
  <c r="AJ330" i="23"/>
  <c r="AH330" i="23"/>
  <c r="AG330" i="23"/>
  <c r="AF330" i="23"/>
  <c r="AE330" i="23"/>
  <c r="AC330" i="23"/>
  <c r="AB330" i="23"/>
  <c r="AA330" i="23"/>
  <c r="Z330" i="23"/>
  <c r="X330" i="23"/>
  <c r="W330" i="23"/>
  <c r="V330" i="23"/>
  <c r="U330" i="23"/>
  <c r="S330" i="23"/>
  <c r="R330" i="23"/>
  <c r="Q330" i="23"/>
  <c r="P330" i="23"/>
  <c r="N330" i="23"/>
  <c r="M330" i="23"/>
  <c r="L330" i="23"/>
  <c r="K330" i="23"/>
  <c r="I330" i="23"/>
  <c r="H330" i="23"/>
  <c r="G330" i="23"/>
  <c r="F330" i="23"/>
  <c r="AW450" i="22"/>
  <c r="AV450" i="22"/>
  <c r="AU450" i="22"/>
  <c r="AT450" i="22"/>
  <c r="AR450" i="22"/>
  <c r="AQ450" i="22"/>
  <c r="AP450" i="22"/>
  <c r="AO450" i="22"/>
  <c r="AM450" i="22"/>
  <c r="AL450" i="22"/>
  <c r="AK450" i="22"/>
  <c r="AJ450" i="22"/>
  <c r="AH450" i="22"/>
  <c r="AG450" i="22"/>
  <c r="AF450" i="22"/>
  <c r="AE450" i="22"/>
  <c r="AC450" i="22"/>
  <c r="AB450" i="22"/>
  <c r="AA450" i="22"/>
  <c r="Z450" i="22"/>
  <c r="X450" i="22"/>
  <c r="W450" i="22"/>
  <c r="V450" i="22"/>
  <c r="U450" i="22"/>
  <c r="S450" i="22"/>
  <c r="R450" i="22"/>
  <c r="Q450" i="22"/>
  <c r="P450" i="22"/>
  <c r="N450" i="22"/>
  <c r="M450" i="22"/>
  <c r="L450" i="22"/>
  <c r="K450" i="22"/>
  <c r="I450" i="22"/>
  <c r="H450" i="22"/>
  <c r="G450" i="22"/>
  <c r="F450" i="22"/>
  <c r="AX422" i="22"/>
  <c r="AX424" i="22"/>
  <c r="AX430" i="22"/>
  <c r="AX432" i="22"/>
  <c r="AX434" i="22"/>
  <c r="AX436" i="22"/>
  <c r="AX438" i="22"/>
  <c r="AX440" i="22"/>
  <c r="AX442" i="22"/>
  <c r="AX444" i="22"/>
  <c r="AX446" i="22"/>
  <c r="AX447" i="22"/>
  <c r="AX448" i="22"/>
  <c r="AX449" i="22"/>
  <c r="AS429" i="22"/>
  <c r="AS434" i="22"/>
  <c r="AS435" i="22"/>
  <c r="AS437" i="22"/>
  <c r="AS438" i="22"/>
  <c r="AS440" i="22"/>
  <c r="AS441" i="22"/>
  <c r="AS442" i="22"/>
  <c r="AS443" i="22"/>
  <c r="AS444" i="22"/>
  <c r="AS445" i="22"/>
  <c r="AS446" i="22"/>
  <c r="AS447" i="22"/>
  <c r="AS448" i="22"/>
  <c r="AS449" i="22"/>
  <c r="AN427" i="22"/>
  <c r="AN429" i="22"/>
  <c r="AN435" i="22"/>
  <c r="AN437" i="22"/>
  <c r="AN443" i="22"/>
  <c r="AN444" i="22"/>
  <c r="AN445" i="22"/>
  <c r="AN446" i="22"/>
  <c r="AN447" i="22"/>
  <c r="AN449" i="22"/>
  <c r="AI435" i="22"/>
  <c r="AI439" i="22"/>
  <c r="AI441" i="22"/>
  <c r="AI443" i="22"/>
  <c r="AI445" i="22"/>
  <c r="AI446" i="22"/>
  <c r="AI447" i="22"/>
  <c r="AI449" i="22"/>
  <c r="AD432" i="22"/>
  <c r="AD440" i="22"/>
  <c r="AD441" i="22"/>
  <c r="AD442" i="22"/>
  <c r="AD444" i="22"/>
  <c r="AD445" i="22"/>
  <c r="AD446" i="22"/>
  <c r="AD447" i="22"/>
  <c r="AD448" i="22"/>
  <c r="AD449" i="22"/>
  <c r="Y334" i="22"/>
  <c r="Y342" i="22"/>
  <c r="Y350" i="22"/>
  <c r="Y358" i="22"/>
  <c r="Y359" i="22"/>
  <c r="Y366" i="22"/>
  <c r="Y367" i="22"/>
  <c r="Y374" i="22"/>
  <c r="Y375" i="22"/>
  <c r="Y376" i="22"/>
  <c r="Y382" i="22"/>
  <c r="Y383" i="22"/>
  <c r="Y384" i="22"/>
  <c r="Y390" i="22"/>
  <c r="Y391" i="22"/>
  <c r="Y392" i="22"/>
  <c r="Y393" i="22"/>
  <c r="Y398" i="22"/>
  <c r="Y399" i="22"/>
  <c r="Y400" i="22"/>
  <c r="Y401" i="22"/>
  <c r="Y406" i="22"/>
  <c r="Y407" i="22"/>
  <c r="Y408" i="22"/>
  <c r="Y409" i="22"/>
  <c r="Y414" i="22"/>
  <c r="Y415" i="22"/>
  <c r="Y416" i="22"/>
  <c r="Y417" i="22"/>
  <c r="Y422" i="22"/>
  <c r="Y423" i="22"/>
  <c r="Y424" i="22"/>
  <c r="Y425" i="22"/>
  <c r="Y430" i="22"/>
  <c r="Y431" i="22"/>
  <c r="Y432" i="22"/>
  <c r="Y433" i="22"/>
  <c r="Y438" i="22"/>
  <c r="Y439" i="22"/>
  <c r="Y440" i="22"/>
  <c r="Y441" i="22"/>
  <c r="Y446" i="22"/>
  <c r="Y447" i="22"/>
  <c r="Y448" i="22"/>
  <c r="Y449" i="22"/>
  <c r="T334" i="22"/>
  <c r="T342" i="22"/>
  <c r="T350" i="22"/>
  <c r="T352" i="22"/>
  <c r="T358" i="22"/>
  <c r="T359" i="22"/>
  <c r="T360" i="22"/>
  <c r="T362" i="22"/>
  <c r="T366" i="22"/>
  <c r="T367" i="22"/>
  <c r="T368" i="22"/>
  <c r="T370" i="22"/>
  <c r="T374" i="22"/>
  <c r="T375" i="22"/>
  <c r="T376" i="22"/>
  <c r="T378" i="22"/>
  <c r="T382" i="22"/>
  <c r="T383" i="22"/>
  <c r="T384" i="22"/>
  <c r="T386" i="22"/>
  <c r="T390" i="22"/>
  <c r="T391" i="22"/>
  <c r="T392" i="22"/>
  <c r="T394" i="22"/>
  <c r="T398" i="22"/>
  <c r="T399" i="22"/>
  <c r="T400" i="22"/>
  <c r="T402" i="22"/>
  <c r="T406" i="22"/>
  <c r="T407" i="22"/>
  <c r="T408" i="22"/>
  <c r="T410" i="22"/>
  <c r="T414" i="22"/>
  <c r="T415" i="22"/>
  <c r="T416" i="22"/>
  <c r="T418" i="22"/>
  <c r="T422" i="22"/>
  <c r="T423" i="22"/>
  <c r="T424" i="22"/>
  <c r="T426" i="22"/>
  <c r="T430" i="22"/>
  <c r="T431" i="22"/>
  <c r="T432" i="22"/>
  <c r="T434" i="22"/>
  <c r="T438" i="22"/>
  <c r="T439" i="22"/>
  <c r="T440" i="22"/>
  <c r="T442" i="22"/>
  <c r="T446" i="22"/>
  <c r="T447" i="22"/>
  <c r="T448" i="22"/>
  <c r="T14" i="22"/>
  <c r="O385" i="22"/>
  <c r="O386" i="22"/>
  <c r="O393" i="22"/>
  <c r="O394" i="22"/>
  <c r="O401" i="22"/>
  <c r="O402" i="22"/>
  <c r="O409" i="22"/>
  <c r="O410" i="22"/>
  <c r="O416" i="22"/>
  <c r="O417" i="22"/>
  <c r="O418" i="22"/>
  <c r="O422" i="22"/>
  <c r="O424" i="22"/>
  <c r="O425" i="22"/>
  <c r="O426" i="22"/>
  <c r="O432" i="22"/>
  <c r="O433" i="22"/>
  <c r="O434" i="22"/>
  <c r="O438" i="22"/>
  <c r="O440" i="22"/>
  <c r="O441" i="22"/>
  <c r="O442" i="22"/>
  <c r="O446" i="22"/>
  <c r="O447" i="22"/>
  <c r="O448" i="22"/>
  <c r="O449" i="22"/>
  <c r="J377" i="22"/>
  <c r="J384" i="22"/>
  <c r="J385" i="22"/>
  <c r="J391" i="22"/>
  <c r="J392" i="22"/>
  <c r="J393" i="22"/>
  <c r="J399" i="22"/>
  <c r="J400" i="22"/>
  <c r="J401" i="22"/>
  <c r="J407" i="22"/>
  <c r="J408" i="22"/>
  <c r="J409" i="22"/>
  <c r="J415" i="22"/>
  <c r="J416" i="22"/>
  <c r="J417" i="22"/>
  <c r="J423" i="22"/>
  <c r="J424" i="22"/>
  <c r="J425" i="22"/>
  <c r="J431" i="22"/>
  <c r="J432" i="22"/>
  <c r="J433" i="22"/>
  <c r="J439" i="22"/>
  <c r="J440" i="22"/>
  <c r="J441" i="22"/>
  <c r="J442" i="22"/>
  <c r="J447" i="22"/>
  <c r="J448" i="22"/>
  <c r="J449" i="22"/>
  <c r="J14" i="22"/>
  <c r="AX445" i="22"/>
  <c r="AX443" i="22"/>
  <c r="AX441" i="22"/>
  <c r="AX439" i="22"/>
  <c r="AX437" i="22"/>
  <c r="AX435" i="22"/>
  <c r="AX433" i="22"/>
  <c r="AX431" i="22"/>
  <c r="AX429" i="22"/>
  <c r="AX428" i="22"/>
  <c r="AX427" i="22"/>
  <c r="AX426" i="22"/>
  <c r="AX425" i="22"/>
  <c r="AX423" i="22"/>
  <c r="AX421" i="22"/>
  <c r="AX420" i="22"/>
  <c r="AX419" i="22"/>
  <c r="AX418" i="22"/>
  <c r="AX417" i="22"/>
  <c r="AX416" i="22"/>
  <c r="AX415" i="22"/>
  <c r="AX414" i="22"/>
  <c r="AX413" i="22"/>
  <c r="AX412" i="22"/>
  <c r="AX411" i="22"/>
  <c r="AX410" i="22"/>
  <c r="AX409" i="22"/>
  <c r="AX408" i="22"/>
  <c r="AX407" i="22"/>
  <c r="AX406" i="22"/>
  <c r="AX405" i="22"/>
  <c r="AX404" i="22"/>
  <c r="AX403" i="22"/>
  <c r="AX402" i="22"/>
  <c r="AX401" i="22"/>
  <c r="AX400" i="22"/>
  <c r="AX399" i="22"/>
  <c r="AX398" i="22"/>
  <c r="AX397" i="22"/>
  <c r="AX396" i="22"/>
  <c r="AX395" i="22"/>
  <c r="AX394" i="22"/>
  <c r="AX393" i="22"/>
  <c r="AX392" i="22"/>
  <c r="AX391" i="22"/>
  <c r="AX390" i="22"/>
  <c r="AX389" i="22"/>
  <c r="AX388" i="22"/>
  <c r="AX387" i="22"/>
  <c r="AX386" i="22"/>
  <c r="AX385" i="22"/>
  <c r="AX384" i="22"/>
  <c r="AX383" i="22"/>
  <c r="AX382" i="22"/>
  <c r="AX381" i="22"/>
  <c r="AX380" i="22"/>
  <c r="AX379" i="22"/>
  <c r="AX378" i="22"/>
  <c r="AX377" i="22"/>
  <c r="AX376" i="22"/>
  <c r="AX375" i="22"/>
  <c r="AX374" i="22"/>
  <c r="AX373" i="22"/>
  <c r="AX372" i="22"/>
  <c r="AX371" i="22"/>
  <c r="AX370" i="22"/>
  <c r="AX369" i="22"/>
  <c r="AX368" i="22"/>
  <c r="AX367" i="22"/>
  <c r="AX366" i="22"/>
  <c r="AX365" i="22"/>
  <c r="AX364" i="22"/>
  <c r="AX363" i="22"/>
  <c r="AX362" i="22"/>
  <c r="AX361" i="22"/>
  <c r="AX360" i="22"/>
  <c r="AX359" i="22"/>
  <c r="AX358" i="22"/>
  <c r="AX357" i="22"/>
  <c r="AX356" i="22"/>
  <c r="AX355" i="22"/>
  <c r="AX354" i="22"/>
  <c r="AX353" i="22"/>
  <c r="AX352" i="22"/>
  <c r="AX351" i="22"/>
  <c r="AX350" i="22"/>
  <c r="AX349" i="22"/>
  <c r="AX348" i="22"/>
  <c r="AX347" i="22"/>
  <c r="AX346" i="22"/>
  <c r="AX345" i="22"/>
  <c r="AX344" i="22"/>
  <c r="AX343" i="22"/>
  <c r="AX342" i="22"/>
  <c r="AX341" i="22"/>
  <c r="AX340" i="22"/>
  <c r="AX339" i="22"/>
  <c r="AX338" i="22"/>
  <c r="AX337" i="22"/>
  <c r="AX336" i="22"/>
  <c r="AX335" i="22"/>
  <c r="AX334" i="22"/>
  <c r="AX333" i="22"/>
  <c r="AX332" i="22"/>
  <c r="AX331" i="22"/>
  <c r="AX330" i="22"/>
  <c r="AX329" i="22"/>
  <c r="AX328" i="22"/>
  <c r="AX327" i="22"/>
  <c r="AX326" i="22"/>
  <c r="AX325" i="22"/>
  <c r="AX324" i="22"/>
  <c r="AX323" i="22"/>
  <c r="AX322" i="22"/>
  <c r="AX321" i="22"/>
  <c r="AX320" i="22"/>
  <c r="AX319" i="22"/>
  <c r="AX318" i="22"/>
  <c r="AX317" i="22"/>
  <c r="AX316" i="22"/>
  <c r="AX315" i="22"/>
  <c r="AX314" i="22"/>
  <c r="AX313" i="22"/>
  <c r="AX312" i="22"/>
  <c r="AX311" i="22"/>
  <c r="AX310" i="22"/>
  <c r="AX309" i="22"/>
  <c r="AX308" i="22"/>
  <c r="AX307" i="22"/>
  <c r="AX306" i="22"/>
  <c r="AX305" i="22"/>
  <c r="AX304" i="22"/>
  <c r="AX303" i="22"/>
  <c r="AX302" i="22"/>
  <c r="AX301" i="22"/>
  <c r="AX300" i="22"/>
  <c r="AX299" i="22"/>
  <c r="AX298" i="22"/>
  <c r="AX297" i="22"/>
  <c r="AX296" i="22"/>
  <c r="AX295" i="22"/>
  <c r="AX294" i="22"/>
  <c r="AX293" i="22"/>
  <c r="AX292" i="22"/>
  <c r="AX291" i="22"/>
  <c r="AX290" i="22"/>
  <c r="AX289" i="22"/>
  <c r="AX288" i="22"/>
  <c r="AX287" i="22"/>
  <c r="AX286" i="22"/>
  <c r="AX285" i="22"/>
  <c r="AX284" i="22"/>
  <c r="AX283" i="22"/>
  <c r="AX282" i="22"/>
  <c r="AX281" i="22"/>
  <c r="AX280" i="22"/>
  <c r="AX279" i="22"/>
  <c r="AX278" i="22"/>
  <c r="AX277" i="22"/>
  <c r="AX276" i="22"/>
  <c r="AX275" i="22"/>
  <c r="AX274" i="22"/>
  <c r="AX273" i="22"/>
  <c r="AX272" i="22"/>
  <c r="AX271" i="22"/>
  <c r="AX270" i="22"/>
  <c r="AX269" i="22"/>
  <c r="AX268" i="22"/>
  <c r="AX267" i="22"/>
  <c r="AX266" i="22"/>
  <c r="AX265" i="22"/>
  <c r="AX264" i="22"/>
  <c r="AX263" i="22"/>
  <c r="AX262" i="22"/>
  <c r="AX261" i="22"/>
  <c r="AX260" i="22"/>
  <c r="AX259" i="22"/>
  <c r="AX258" i="22"/>
  <c r="AX257" i="22"/>
  <c r="AX256" i="22"/>
  <c r="AX255" i="22"/>
  <c r="AX254" i="22"/>
  <c r="AX253" i="22"/>
  <c r="AX252" i="22"/>
  <c r="AX251" i="22"/>
  <c r="AX250" i="22"/>
  <c r="AX249" i="22"/>
  <c r="AX248" i="22"/>
  <c r="AX247" i="22"/>
  <c r="AX246" i="22"/>
  <c r="AX245" i="22"/>
  <c r="AX244" i="22"/>
  <c r="AX243" i="22"/>
  <c r="AX242" i="22"/>
  <c r="AX241" i="22"/>
  <c r="AX240" i="22"/>
  <c r="AX239" i="22"/>
  <c r="AX238" i="22"/>
  <c r="AX237" i="22"/>
  <c r="AX236" i="22"/>
  <c r="AX235" i="22"/>
  <c r="AX234" i="22"/>
  <c r="AX233" i="22"/>
  <c r="AX232" i="22"/>
  <c r="AX231" i="22"/>
  <c r="AX230" i="22"/>
  <c r="AX229" i="22"/>
  <c r="AX228" i="22"/>
  <c r="AX227" i="22"/>
  <c r="AX226" i="22"/>
  <c r="AX225" i="22"/>
  <c r="AX224" i="22"/>
  <c r="AX223" i="22"/>
  <c r="AX222" i="22"/>
  <c r="AX221" i="22"/>
  <c r="AX220" i="22"/>
  <c r="AX219" i="22"/>
  <c r="AX218" i="22"/>
  <c r="AX217" i="22"/>
  <c r="AX216" i="22"/>
  <c r="AX215" i="22"/>
  <c r="AX214" i="22"/>
  <c r="AX213" i="22"/>
  <c r="AX212" i="22"/>
  <c r="AX211" i="22"/>
  <c r="AX210" i="22"/>
  <c r="AX209" i="22"/>
  <c r="AX208" i="22"/>
  <c r="AX207" i="22"/>
  <c r="AX206" i="22"/>
  <c r="AX205" i="22"/>
  <c r="AX204" i="22"/>
  <c r="AX203" i="22"/>
  <c r="AX202" i="22"/>
  <c r="AX201" i="22"/>
  <c r="AX200" i="22"/>
  <c r="AX199" i="22"/>
  <c r="AX198" i="22"/>
  <c r="AX197" i="22"/>
  <c r="AX196" i="22"/>
  <c r="AX195" i="22"/>
  <c r="AX194" i="22"/>
  <c r="AX193" i="22"/>
  <c r="AX192" i="22"/>
  <c r="AX191" i="22"/>
  <c r="AX190" i="22"/>
  <c r="AX189" i="22"/>
  <c r="AX188" i="22"/>
  <c r="AX187" i="22"/>
  <c r="AX186" i="22"/>
  <c r="AX185" i="22"/>
  <c r="AX184" i="22"/>
  <c r="AX183" i="22"/>
  <c r="AX182" i="22"/>
  <c r="AX181" i="22"/>
  <c r="AX180" i="22"/>
  <c r="AX179" i="22"/>
  <c r="AX178" i="22"/>
  <c r="AX177" i="22"/>
  <c r="AX176" i="22"/>
  <c r="AX175" i="22"/>
  <c r="AX174" i="22"/>
  <c r="AX173" i="22"/>
  <c r="AX172" i="22"/>
  <c r="AX171" i="22"/>
  <c r="AX170" i="22"/>
  <c r="AX169" i="22"/>
  <c r="AX168" i="22"/>
  <c r="AX167" i="22"/>
  <c r="AX166" i="22"/>
  <c r="AX165" i="22"/>
  <c r="AX164" i="22"/>
  <c r="AX163" i="22"/>
  <c r="AX162" i="22"/>
  <c r="AX161" i="22"/>
  <c r="AX160" i="22"/>
  <c r="AX159" i="22"/>
  <c r="AX158" i="22"/>
  <c r="AX157" i="22"/>
  <c r="AX156" i="22"/>
  <c r="AX155" i="22"/>
  <c r="AX154" i="22"/>
  <c r="AX153" i="22"/>
  <c r="AX152" i="22"/>
  <c r="AX151" i="22"/>
  <c r="AX150" i="22"/>
  <c r="AX149" i="22"/>
  <c r="AX148" i="22"/>
  <c r="AX147" i="22"/>
  <c r="AX146" i="22"/>
  <c r="AX145" i="22"/>
  <c r="AX144" i="22"/>
  <c r="AX143" i="22"/>
  <c r="AX142" i="22"/>
  <c r="AX141" i="22"/>
  <c r="AX140" i="22"/>
  <c r="AX139" i="22"/>
  <c r="AX138" i="22"/>
  <c r="AX137" i="22"/>
  <c r="AX136" i="22"/>
  <c r="AX135" i="22"/>
  <c r="AX134" i="22"/>
  <c r="AX133" i="22"/>
  <c r="AX132" i="22"/>
  <c r="AX131" i="22"/>
  <c r="AX130" i="22"/>
  <c r="AX129" i="22"/>
  <c r="AX128" i="22"/>
  <c r="AX127" i="22"/>
  <c r="AX126" i="22"/>
  <c r="AX125" i="22"/>
  <c r="AX124" i="22"/>
  <c r="AX123" i="22"/>
  <c r="AX122" i="22"/>
  <c r="AX121" i="22"/>
  <c r="AX120" i="22"/>
  <c r="AX119" i="22"/>
  <c r="AX118" i="22"/>
  <c r="AX117" i="22"/>
  <c r="AX116" i="22"/>
  <c r="AX115" i="22"/>
  <c r="AX114" i="22"/>
  <c r="AX113" i="22"/>
  <c r="AX112" i="22"/>
  <c r="AX111" i="22"/>
  <c r="AX110" i="22"/>
  <c r="AX109" i="22"/>
  <c r="AX108" i="22"/>
  <c r="AX107" i="22"/>
  <c r="AX106" i="22"/>
  <c r="AX105" i="22"/>
  <c r="AX104" i="22"/>
  <c r="AX103" i="22"/>
  <c r="AX102" i="22"/>
  <c r="AX101" i="22"/>
  <c r="AX100" i="22"/>
  <c r="AX99" i="22"/>
  <c r="AX98" i="22"/>
  <c r="AX97" i="22"/>
  <c r="AX96" i="22"/>
  <c r="AX95" i="22"/>
  <c r="AX94" i="22"/>
  <c r="AX93" i="22"/>
  <c r="AX92" i="22"/>
  <c r="AX91" i="22"/>
  <c r="AX90" i="22"/>
  <c r="AX89" i="22"/>
  <c r="AX88" i="22"/>
  <c r="AX87" i="22"/>
  <c r="AX86" i="22"/>
  <c r="AX85" i="22"/>
  <c r="AX84" i="22"/>
  <c r="AX83" i="22"/>
  <c r="AX82" i="22"/>
  <c r="AX81" i="22"/>
  <c r="AX80" i="22"/>
  <c r="AX79" i="22"/>
  <c r="AX78" i="22"/>
  <c r="AX77" i="22"/>
  <c r="AX76" i="22"/>
  <c r="AX75" i="22"/>
  <c r="AX74" i="22"/>
  <c r="AX73" i="22"/>
  <c r="AX72" i="22"/>
  <c r="AX71" i="22"/>
  <c r="AX70" i="22"/>
  <c r="AX69" i="22"/>
  <c r="AX68" i="22"/>
  <c r="AX67" i="22"/>
  <c r="AX66" i="22"/>
  <c r="AX65" i="22"/>
  <c r="AX64" i="22"/>
  <c r="AX63" i="22"/>
  <c r="AX62" i="22"/>
  <c r="AX61" i="22"/>
  <c r="AX60" i="22"/>
  <c r="AX59" i="22"/>
  <c r="AX58" i="22"/>
  <c r="AX57" i="22"/>
  <c r="AX56" i="22"/>
  <c r="AX55" i="22"/>
  <c r="AX54" i="22"/>
  <c r="AX53" i="22"/>
  <c r="AX52" i="22"/>
  <c r="AX51" i="22"/>
  <c r="AX50" i="22"/>
  <c r="AX49" i="22"/>
  <c r="AX48" i="22"/>
  <c r="AX47" i="22"/>
  <c r="AX46" i="22"/>
  <c r="AX45" i="22"/>
  <c r="AX44" i="22"/>
  <c r="AX43" i="22"/>
  <c r="AX42" i="22"/>
  <c r="AX41" i="22"/>
  <c r="AX40" i="22"/>
  <c r="AX39" i="22"/>
  <c r="AX38" i="22"/>
  <c r="AX37" i="22"/>
  <c r="AX36" i="22"/>
  <c r="AX35" i="22"/>
  <c r="AX34" i="22"/>
  <c r="AX33" i="22"/>
  <c r="AX32" i="22"/>
  <c r="AX31" i="22"/>
  <c r="AX30" i="22"/>
  <c r="AX29" i="22"/>
  <c r="AX28" i="22"/>
  <c r="AX27" i="22"/>
  <c r="AX26" i="22"/>
  <c r="AX25" i="22"/>
  <c r="AX24" i="22"/>
  <c r="AX23" i="22"/>
  <c r="AX22" i="22"/>
  <c r="AX21" i="22"/>
  <c r="AX20" i="22"/>
  <c r="AX19" i="22"/>
  <c r="AX18" i="22"/>
  <c r="AX17" i="22"/>
  <c r="AX16" i="22"/>
  <c r="AX15" i="22"/>
  <c r="AS439" i="22"/>
  <c r="AS436" i="22"/>
  <c r="AS433" i="22"/>
  <c r="AS432" i="22"/>
  <c r="AS431" i="22"/>
  <c r="AS430" i="22"/>
  <c r="AS428" i="22"/>
  <c r="AS427" i="22"/>
  <c r="AS426" i="22"/>
  <c r="AS425" i="22"/>
  <c r="AS424" i="22"/>
  <c r="AS423" i="22"/>
  <c r="AS422" i="22"/>
  <c r="AS421" i="22"/>
  <c r="AS420" i="22"/>
  <c r="AS419" i="22"/>
  <c r="AS418" i="22"/>
  <c r="AS417" i="22"/>
  <c r="AS416" i="22"/>
  <c r="AS415" i="22"/>
  <c r="AS414" i="22"/>
  <c r="AS413" i="22"/>
  <c r="AS412" i="22"/>
  <c r="AS411" i="22"/>
  <c r="AS410" i="22"/>
  <c r="AS409" i="22"/>
  <c r="AS408" i="22"/>
  <c r="AS407" i="22"/>
  <c r="AS406" i="22"/>
  <c r="AS405" i="22"/>
  <c r="AS404" i="22"/>
  <c r="AS403" i="22"/>
  <c r="AS402" i="22"/>
  <c r="AS401" i="22"/>
  <c r="AS400" i="22"/>
  <c r="AS399" i="22"/>
  <c r="AS398" i="22"/>
  <c r="AS397" i="22"/>
  <c r="AS396" i="22"/>
  <c r="AS395" i="22"/>
  <c r="AS394" i="22"/>
  <c r="AS393" i="22"/>
  <c r="AS392" i="22"/>
  <c r="AS391" i="22"/>
  <c r="AS390" i="22"/>
  <c r="AS389" i="22"/>
  <c r="AS388" i="22"/>
  <c r="AS387" i="22"/>
  <c r="AS386" i="22"/>
  <c r="AS385" i="22"/>
  <c r="AS384" i="22"/>
  <c r="AS383" i="22"/>
  <c r="AS382" i="22"/>
  <c r="AS381" i="22"/>
  <c r="AS380" i="22"/>
  <c r="AS379" i="22"/>
  <c r="AS378" i="22"/>
  <c r="AS377" i="22"/>
  <c r="AS376" i="22"/>
  <c r="AS375" i="22"/>
  <c r="AS374" i="22"/>
  <c r="AS373" i="22"/>
  <c r="AS372" i="22"/>
  <c r="AS371" i="22"/>
  <c r="AS370" i="22"/>
  <c r="AS369" i="22"/>
  <c r="AS368" i="22"/>
  <c r="AS367" i="22"/>
  <c r="AS366" i="22"/>
  <c r="AS365" i="22"/>
  <c r="AS364" i="22"/>
  <c r="AS363" i="22"/>
  <c r="AS362" i="22"/>
  <c r="AS361" i="22"/>
  <c r="AS360" i="22"/>
  <c r="AS359" i="22"/>
  <c r="AS358" i="22"/>
  <c r="AS357" i="22"/>
  <c r="AS356" i="22"/>
  <c r="AS355" i="22"/>
  <c r="AS354" i="22"/>
  <c r="AS353" i="22"/>
  <c r="AS352" i="22"/>
  <c r="AS351" i="22"/>
  <c r="AS350" i="22"/>
  <c r="AS349" i="22"/>
  <c r="AS348" i="22"/>
  <c r="AS347" i="22"/>
  <c r="AS346" i="22"/>
  <c r="AS345" i="22"/>
  <c r="AS344" i="22"/>
  <c r="AS343" i="22"/>
  <c r="AS342" i="22"/>
  <c r="AS341" i="22"/>
  <c r="AS340" i="22"/>
  <c r="AS339" i="22"/>
  <c r="AS338" i="22"/>
  <c r="AS337" i="22"/>
  <c r="AS336" i="22"/>
  <c r="AS335" i="22"/>
  <c r="AS334" i="22"/>
  <c r="AS333" i="22"/>
  <c r="AS332" i="22"/>
  <c r="AS331" i="22"/>
  <c r="AS330" i="22"/>
  <c r="AS329" i="22"/>
  <c r="AS328" i="22"/>
  <c r="AS327" i="22"/>
  <c r="AS326" i="22"/>
  <c r="AS325" i="22"/>
  <c r="AS324" i="22"/>
  <c r="AS323" i="22"/>
  <c r="AS322" i="22"/>
  <c r="AS321" i="22"/>
  <c r="AS320" i="22"/>
  <c r="AS319" i="22"/>
  <c r="AS318" i="22"/>
  <c r="AS317" i="22"/>
  <c r="AS316" i="22"/>
  <c r="AS315" i="22"/>
  <c r="AS314" i="22"/>
  <c r="AS313" i="22"/>
  <c r="AS312" i="22"/>
  <c r="AS311" i="22"/>
  <c r="AS310" i="22"/>
  <c r="AS309" i="22"/>
  <c r="AS308" i="22"/>
  <c r="AS307" i="22"/>
  <c r="AS306" i="22"/>
  <c r="AS305" i="22"/>
  <c r="AS304" i="22"/>
  <c r="AS303" i="22"/>
  <c r="AS302" i="22"/>
  <c r="AS301" i="22"/>
  <c r="AS300" i="22"/>
  <c r="AS299" i="22"/>
  <c r="AS298" i="22"/>
  <c r="AS297" i="22"/>
  <c r="AS296" i="22"/>
  <c r="AS295" i="22"/>
  <c r="AS294" i="22"/>
  <c r="AS293" i="22"/>
  <c r="AS292" i="22"/>
  <c r="AS291" i="22"/>
  <c r="AS290" i="22"/>
  <c r="AS289" i="22"/>
  <c r="AS288" i="22"/>
  <c r="AS287" i="22"/>
  <c r="AS286" i="22"/>
  <c r="AS285" i="22"/>
  <c r="AS284" i="22"/>
  <c r="AS283" i="22"/>
  <c r="AS282" i="22"/>
  <c r="AS281" i="22"/>
  <c r="AS280" i="22"/>
  <c r="AS279" i="22"/>
  <c r="AS278" i="22"/>
  <c r="AS277" i="22"/>
  <c r="AS276" i="22"/>
  <c r="AS275" i="22"/>
  <c r="AS274" i="22"/>
  <c r="AS273" i="22"/>
  <c r="AS272" i="22"/>
  <c r="AS271" i="22"/>
  <c r="AS270" i="22"/>
  <c r="AS269" i="22"/>
  <c r="AS268" i="22"/>
  <c r="AS267" i="22"/>
  <c r="AS266" i="22"/>
  <c r="AS265" i="22"/>
  <c r="AS264" i="22"/>
  <c r="AS263" i="22"/>
  <c r="AS262" i="22"/>
  <c r="AS261" i="22"/>
  <c r="AS260" i="22"/>
  <c r="AS259" i="22"/>
  <c r="AS258" i="22"/>
  <c r="AS257" i="22"/>
  <c r="AS256" i="22"/>
  <c r="AS255" i="22"/>
  <c r="AS254" i="22"/>
  <c r="AS253" i="22"/>
  <c r="AS252" i="22"/>
  <c r="AS251" i="22"/>
  <c r="AS250" i="22"/>
  <c r="AS249" i="22"/>
  <c r="AS248" i="22"/>
  <c r="AS247" i="22"/>
  <c r="AS246" i="22"/>
  <c r="AS245" i="22"/>
  <c r="AS244" i="22"/>
  <c r="AS243" i="22"/>
  <c r="AS242" i="22"/>
  <c r="AS241" i="22"/>
  <c r="AS240" i="22"/>
  <c r="AS239" i="22"/>
  <c r="AS238" i="22"/>
  <c r="AS237" i="22"/>
  <c r="AS236" i="22"/>
  <c r="AS235" i="22"/>
  <c r="AS234" i="22"/>
  <c r="AS233" i="22"/>
  <c r="AS232" i="22"/>
  <c r="AS231" i="22"/>
  <c r="AS230" i="22"/>
  <c r="AS229" i="22"/>
  <c r="AS228" i="22"/>
  <c r="AS227" i="22"/>
  <c r="AS226" i="22"/>
  <c r="AS225" i="22"/>
  <c r="AS224" i="22"/>
  <c r="AS223" i="22"/>
  <c r="AS222" i="22"/>
  <c r="AS221" i="22"/>
  <c r="AS220" i="22"/>
  <c r="AS219" i="22"/>
  <c r="AS218" i="22"/>
  <c r="AS217" i="22"/>
  <c r="AS216" i="22"/>
  <c r="AS215" i="22"/>
  <c r="AS214" i="22"/>
  <c r="AS213" i="22"/>
  <c r="AS212" i="22"/>
  <c r="AS211" i="22"/>
  <c r="AS210" i="22"/>
  <c r="AS209" i="22"/>
  <c r="AS208" i="22"/>
  <c r="AS207" i="22"/>
  <c r="AS206" i="22"/>
  <c r="AS205" i="22"/>
  <c r="AS204" i="22"/>
  <c r="AS203" i="22"/>
  <c r="AS202" i="22"/>
  <c r="AS201" i="22"/>
  <c r="AS200" i="22"/>
  <c r="AS199" i="22"/>
  <c r="AS198" i="22"/>
  <c r="AS197" i="22"/>
  <c r="AS196" i="22"/>
  <c r="AS195" i="22"/>
  <c r="AS194" i="22"/>
  <c r="AS193" i="22"/>
  <c r="AS192" i="22"/>
  <c r="AS191" i="22"/>
  <c r="AS190" i="22"/>
  <c r="AS189" i="22"/>
  <c r="AS188" i="22"/>
  <c r="AS187" i="22"/>
  <c r="AS186" i="22"/>
  <c r="AS185" i="22"/>
  <c r="AS184" i="22"/>
  <c r="AS183" i="22"/>
  <c r="AS182" i="22"/>
  <c r="AS181" i="22"/>
  <c r="AS180" i="22"/>
  <c r="AS179" i="22"/>
  <c r="AS178" i="22"/>
  <c r="AS177" i="22"/>
  <c r="AS176" i="22"/>
  <c r="AS175" i="22"/>
  <c r="AS174" i="22"/>
  <c r="AS173" i="22"/>
  <c r="AS172" i="22"/>
  <c r="AS171" i="22"/>
  <c r="AS170" i="22"/>
  <c r="AS169" i="22"/>
  <c r="AS168" i="22"/>
  <c r="AS167" i="22"/>
  <c r="AS166" i="22"/>
  <c r="AS165" i="22"/>
  <c r="AS164" i="22"/>
  <c r="AS163" i="22"/>
  <c r="AS162" i="22"/>
  <c r="AS161" i="22"/>
  <c r="AS160" i="22"/>
  <c r="AS159" i="22"/>
  <c r="AS158" i="22"/>
  <c r="AS157" i="22"/>
  <c r="AS156" i="22"/>
  <c r="AS155" i="22"/>
  <c r="AS154" i="22"/>
  <c r="AS153" i="22"/>
  <c r="AS152" i="22"/>
  <c r="AS151" i="22"/>
  <c r="AS150" i="22"/>
  <c r="AS149" i="22"/>
  <c r="AS148" i="22"/>
  <c r="AS147" i="22"/>
  <c r="AS146" i="22"/>
  <c r="AS145" i="22"/>
  <c r="AS144" i="22"/>
  <c r="AS143" i="22"/>
  <c r="AS142" i="22"/>
  <c r="AS141" i="22"/>
  <c r="AS140" i="22"/>
  <c r="AS139" i="22"/>
  <c r="AS138" i="22"/>
  <c r="AS137" i="22"/>
  <c r="AS136" i="22"/>
  <c r="AS135" i="22"/>
  <c r="AS134" i="22"/>
  <c r="AS133" i="22"/>
  <c r="AS132" i="22"/>
  <c r="AS131" i="22"/>
  <c r="AS130" i="22"/>
  <c r="AS129" i="22"/>
  <c r="AS128" i="22"/>
  <c r="AS127" i="22"/>
  <c r="AS126" i="22"/>
  <c r="AS125" i="22"/>
  <c r="AS124" i="22"/>
  <c r="AS123" i="22"/>
  <c r="AS122" i="22"/>
  <c r="AS121" i="22"/>
  <c r="AS120" i="22"/>
  <c r="AS119" i="22"/>
  <c r="AS118" i="22"/>
  <c r="AS117" i="22"/>
  <c r="AS116" i="22"/>
  <c r="AS115" i="22"/>
  <c r="AS114" i="22"/>
  <c r="AS113" i="22"/>
  <c r="AS112" i="22"/>
  <c r="AS111" i="22"/>
  <c r="AS110" i="22"/>
  <c r="AS109" i="22"/>
  <c r="AS108" i="22"/>
  <c r="AS107" i="22"/>
  <c r="AS106" i="22"/>
  <c r="AS105" i="22"/>
  <c r="AS104" i="22"/>
  <c r="AS103" i="22"/>
  <c r="AS102" i="22"/>
  <c r="AS101" i="22"/>
  <c r="AS100" i="22"/>
  <c r="AS99" i="22"/>
  <c r="AS98" i="22"/>
  <c r="AS97" i="22"/>
  <c r="AS96" i="22"/>
  <c r="AS95" i="22"/>
  <c r="AS94" i="22"/>
  <c r="AS93" i="22"/>
  <c r="AS92" i="22"/>
  <c r="AS91" i="22"/>
  <c r="AS90" i="22"/>
  <c r="AS89" i="22"/>
  <c r="AS88" i="22"/>
  <c r="AS87" i="22"/>
  <c r="AS86" i="22"/>
  <c r="AS85" i="22"/>
  <c r="AS84" i="22"/>
  <c r="AS83" i="22"/>
  <c r="AS82" i="22"/>
  <c r="AS81" i="22"/>
  <c r="AS80" i="22"/>
  <c r="AS79" i="22"/>
  <c r="AS78" i="22"/>
  <c r="AS77" i="22"/>
  <c r="AS76" i="22"/>
  <c r="AS75" i="22"/>
  <c r="AS74" i="22"/>
  <c r="AS73" i="22"/>
  <c r="AS72" i="22"/>
  <c r="AS71" i="22"/>
  <c r="AS70" i="22"/>
  <c r="AS69" i="22"/>
  <c r="AS68" i="22"/>
  <c r="AS67" i="22"/>
  <c r="AS66" i="22"/>
  <c r="AS65" i="22"/>
  <c r="AS64" i="22"/>
  <c r="AS63" i="22"/>
  <c r="AS62" i="22"/>
  <c r="AS61" i="22"/>
  <c r="AS60" i="22"/>
  <c r="AS59" i="22"/>
  <c r="AS58" i="22"/>
  <c r="AS57" i="22"/>
  <c r="AS56" i="22"/>
  <c r="AS55" i="22"/>
  <c r="AS54" i="22"/>
  <c r="AS53" i="22"/>
  <c r="AS52" i="22"/>
  <c r="AS51" i="22"/>
  <c r="AS50" i="22"/>
  <c r="AS49" i="22"/>
  <c r="AS48" i="22"/>
  <c r="AS47" i="22"/>
  <c r="AS46" i="22"/>
  <c r="AS45" i="22"/>
  <c r="AS44" i="22"/>
  <c r="AS43" i="22"/>
  <c r="AS42" i="22"/>
  <c r="AS41" i="22"/>
  <c r="AS40" i="22"/>
  <c r="AS39" i="22"/>
  <c r="AS38" i="22"/>
  <c r="AS37" i="22"/>
  <c r="AS36" i="22"/>
  <c r="AS35" i="22"/>
  <c r="AS34" i="22"/>
  <c r="AS33" i="22"/>
  <c r="AS32" i="22"/>
  <c r="AS31" i="22"/>
  <c r="AS30" i="22"/>
  <c r="AS29" i="22"/>
  <c r="AS28" i="22"/>
  <c r="AS27" i="22"/>
  <c r="AS26" i="22"/>
  <c r="AS25" i="22"/>
  <c r="AS24" i="22"/>
  <c r="AS23" i="22"/>
  <c r="AS22" i="22"/>
  <c r="AS21" i="22"/>
  <c r="AS20" i="22"/>
  <c r="AS19" i="22"/>
  <c r="AS18" i="22"/>
  <c r="AS17" i="22"/>
  <c r="AS16" i="22"/>
  <c r="AS15" i="22"/>
  <c r="AN448" i="22"/>
  <c r="AN442" i="22"/>
  <c r="AN441" i="22"/>
  <c r="AN440" i="22"/>
  <c r="AN439" i="22"/>
  <c r="AN438" i="22"/>
  <c r="AN436" i="22"/>
  <c r="AN434" i="22"/>
  <c r="AN433" i="22"/>
  <c r="AN432" i="22"/>
  <c r="AN431" i="22"/>
  <c r="AN430" i="22"/>
  <c r="AN428" i="22"/>
  <c r="AN426" i="22"/>
  <c r="AN425" i="22"/>
  <c r="AN424" i="22"/>
  <c r="AN423" i="22"/>
  <c r="AN422" i="22"/>
  <c r="AN421" i="22"/>
  <c r="AN420" i="22"/>
  <c r="AN419" i="22"/>
  <c r="AN418" i="22"/>
  <c r="AN417" i="22"/>
  <c r="AN416" i="22"/>
  <c r="AN415" i="22"/>
  <c r="AN414" i="22"/>
  <c r="AN413" i="22"/>
  <c r="AN412" i="22"/>
  <c r="AN411" i="22"/>
  <c r="AN410" i="22"/>
  <c r="AN409" i="22"/>
  <c r="AN408" i="22"/>
  <c r="AN407" i="22"/>
  <c r="AN406" i="22"/>
  <c r="AN405" i="22"/>
  <c r="AN404" i="22"/>
  <c r="AN403" i="22"/>
  <c r="AN402" i="22"/>
  <c r="AN401" i="22"/>
  <c r="AN400" i="22"/>
  <c r="AN399" i="22"/>
  <c r="AN398" i="22"/>
  <c r="AN397" i="22"/>
  <c r="AN396" i="22"/>
  <c r="AN395" i="22"/>
  <c r="AN394" i="22"/>
  <c r="AN393" i="22"/>
  <c r="AN392" i="22"/>
  <c r="AN391" i="22"/>
  <c r="AN390" i="22"/>
  <c r="AN389" i="22"/>
  <c r="AN388" i="22"/>
  <c r="AN387" i="22"/>
  <c r="AN386" i="22"/>
  <c r="AN385" i="22"/>
  <c r="AN384" i="22"/>
  <c r="AN383" i="22"/>
  <c r="AN382" i="22"/>
  <c r="AN381" i="22"/>
  <c r="AN380" i="22"/>
  <c r="AN379" i="22"/>
  <c r="AN378" i="22"/>
  <c r="AN377" i="22"/>
  <c r="AN376" i="22"/>
  <c r="AN375" i="22"/>
  <c r="AN374" i="22"/>
  <c r="AN373" i="22"/>
  <c r="AN372" i="22"/>
  <c r="AN371" i="22"/>
  <c r="AN370" i="22"/>
  <c r="AN369" i="22"/>
  <c r="AN368" i="22"/>
  <c r="AN367" i="22"/>
  <c r="AN366" i="22"/>
  <c r="AN365" i="22"/>
  <c r="AN364" i="22"/>
  <c r="AN363" i="22"/>
  <c r="AN362" i="22"/>
  <c r="AN361" i="22"/>
  <c r="AN360" i="22"/>
  <c r="AN359" i="22"/>
  <c r="AN358" i="22"/>
  <c r="AN357" i="22"/>
  <c r="AN356" i="22"/>
  <c r="AN355" i="22"/>
  <c r="AN354" i="22"/>
  <c r="AN353" i="22"/>
  <c r="AN352" i="22"/>
  <c r="AN351" i="22"/>
  <c r="AN350" i="22"/>
  <c r="AN349" i="22"/>
  <c r="AN348" i="22"/>
  <c r="AN347" i="22"/>
  <c r="AN346" i="22"/>
  <c r="AN345" i="22"/>
  <c r="AN344" i="22"/>
  <c r="AN343" i="22"/>
  <c r="AN342" i="22"/>
  <c r="AN341" i="22"/>
  <c r="AN340" i="22"/>
  <c r="AN339" i="22"/>
  <c r="AN338" i="22"/>
  <c r="AN337" i="22"/>
  <c r="AN336" i="22"/>
  <c r="AN335" i="22"/>
  <c r="AN334" i="22"/>
  <c r="AN333" i="22"/>
  <c r="AN332" i="22"/>
  <c r="AN331" i="22"/>
  <c r="AN330" i="22"/>
  <c r="AN329" i="22"/>
  <c r="AN328" i="22"/>
  <c r="AN327" i="22"/>
  <c r="AN326" i="22"/>
  <c r="AN325" i="22"/>
  <c r="AN324" i="22"/>
  <c r="AN323" i="22"/>
  <c r="AN322" i="22"/>
  <c r="AN321" i="22"/>
  <c r="AN320" i="22"/>
  <c r="AN319" i="22"/>
  <c r="AN318" i="22"/>
  <c r="AN317" i="22"/>
  <c r="AN316" i="22"/>
  <c r="AN315" i="22"/>
  <c r="AN314" i="22"/>
  <c r="AN313" i="22"/>
  <c r="AN312" i="22"/>
  <c r="AN311" i="22"/>
  <c r="AN310" i="22"/>
  <c r="AN309" i="22"/>
  <c r="AN308" i="22"/>
  <c r="AN307" i="22"/>
  <c r="AN306" i="22"/>
  <c r="AN305" i="22"/>
  <c r="AN304" i="22"/>
  <c r="AN303" i="22"/>
  <c r="AN302" i="22"/>
  <c r="AN301" i="22"/>
  <c r="AN300" i="22"/>
  <c r="AN299" i="22"/>
  <c r="AN298" i="22"/>
  <c r="AN297" i="22"/>
  <c r="AN296" i="22"/>
  <c r="AN295" i="22"/>
  <c r="AN294" i="22"/>
  <c r="AN293" i="22"/>
  <c r="AN292" i="22"/>
  <c r="AN291" i="22"/>
  <c r="AN290" i="22"/>
  <c r="AN289" i="22"/>
  <c r="AN288" i="22"/>
  <c r="AN287" i="22"/>
  <c r="AN286" i="22"/>
  <c r="AN285" i="22"/>
  <c r="AN284" i="22"/>
  <c r="AN283" i="22"/>
  <c r="AN282" i="22"/>
  <c r="AN281" i="22"/>
  <c r="AN280" i="22"/>
  <c r="AN279" i="22"/>
  <c r="AN278" i="22"/>
  <c r="AN277" i="22"/>
  <c r="AN276" i="22"/>
  <c r="AN275" i="22"/>
  <c r="AN274" i="22"/>
  <c r="AN273" i="22"/>
  <c r="AN272" i="22"/>
  <c r="AN271" i="22"/>
  <c r="AN270" i="22"/>
  <c r="AN269" i="22"/>
  <c r="AN268" i="22"/>
  <c r="AN267" i="22"/>
  <c r="AN266" i="22"/>
  <c r="AN265" i="22"/>
  <c r="AN264" i="22"/>
  <c r="AN263" i="22"/>
  <c r="AN262" i="22"/>
  <c r="AN261" i="22"/>
  <c r="AN260" i="22"/>
  <c r="AN259" i="22"/>
  <c r="AN258" i="22"/>
  <c r="AN257" i="22"/>
  <c r="AN256" i="22"/>
  <c r="AN255" i="22"/>
  <c r="AN254" i="22"/>
  <c r="AN253" i="22"/>
  <c r="AN252" i="22"/>
  <c r="AN251" i="22"/>
  <c r="AN250" i="22"/>
  <c r="AN249" i="22"/>
  <c r="AN248" i="22"/>
  <c r="AN247" i="22"/>
  <c r="AN246" i="22"/>
  <c r="AN245" i="22"/>
  <c r="AN244" i="22"/>
  <c r="AN243" i="22"/>
  <c r="AN242" i="22"/>
  <c r="AN241" i="22"/>
  <c r="AN240" i="22"/>
  <c r="AN239" i="22"/>
  <c r="AN238" i="22"/>
  <c r="AN237" i="22"/>
  <c r="AN236" i="22"/>
  <c r="AN235" i="22"/>
  <c r="AN234" i="22"/>
  <c r="AN233" i="22"/>
  <c r="AN232" i="22"/>
  <c r="AN231" i="22"/>
  <c r="AN230" i="22"/>
  <c r="AN229" i="22"/>
  <c r="AN228" i="22"/>
  <c r="AN227" i="22"/>
  <c r="AN226" i="22"/>
  <c r="AN225" i="22"/>
  <c r="AN224" i="22"/>
  <c r="AN223" i="22"/>
  <c r="AN222" i="22"/>
  <c r="AN221" i="22"/>
  <c r="AN220" i="22"/>
  <c r="AN219" i="22"/>
  <c r="AN218" i="22"/>
  <c r="AN217" i="22"/>
  <c r="AN216" i="22"/>
  <c r="AN215" i="22"/>
  <c r="AN214" i="22"/>
  <c r="AN213" i="22"/>
  <c r="AN212" i="22"/>
  <c r="AN211" i="22"/>
  <c r="AN210" i="22"/>
  <c r="AN209" i="22"/>
  <c r="AN208" i="22"/>
  <c r="AN207" i="22"/>
  <c r="AN206" i="22"/>
  <c r="AN205" i="22"/>
  <c r="AN204" i="22"/>
  <c r="AN203" i="22"/>
  <c r="AN202" i="22"/>
  <c r="AN201" i="22"/>
  <c r="AN200" i="22"/>
  <c r="AN199" i="22"/>
  <c r="AN198" i="22"/>
  <c r="AN197" i="22"/>
  <c r="AN196" i="22"/>
  <c r="AN195" i="22"/>
  <c r="AN194" i="22"/>
  <c r="AN193" i="22"/>
  <c r="AN192" i="22"/>
  <c r="AN191" i="22"/>
  <c r="AN190" i="22"/>
  <c r="AN189" i="22"/>
  <c r="AN188" i="22"/>
  <c r="AN187" i="22"/>
  <c r="AN186" i="22"/>
  <c r="AN185" i="22"/>
  <c r="AN184" i="22"/>
  <c r="AN183" i="22"/>
  <c r="AN182" i="22"/>
  <c r="AN181" i="22"/>
  <c r="AN180" i="22"/>
  <c r="AN179" i="22"/>
  <c r="AN178" i="22"/>
  <c r="AN177" i="22"/>
  <c r="AN176" i="22"/>
  <c r="AN175" i="22"/>
  <c r="AN174" i="22"/>
  <c r="AN173" i="22"/>
  <c r="AN172" i="22"/>
  <c r="AN171" i="22"/>
  <c r="AN170" i="22"/>
  <c r="AN169" i="22"/>
  <c r="AN168" i="22"/>
  <c r="AN167" i="22"/>
  <c r="AN166" i="22"/>
  <c r="AN165" i="22"/>
  <c r="AN164" i="22"/>
  <c r="AN163" i="22"/>
  <c r="AN162" i="22"/>
  <c r="AN161" i="22"/>
  <c r="AN160" i="22"/>
  <c r="AN159" i="22"/>
  <c r="AN158" i="22"/>
  <c r="AN157" i="22"/>
  <c r="AN156" i="22"/>
  <c r="AN155" i="22"/>
  <c r="AN154" i="22"/>
  <c r="AN153" i="22"/>
  <c r="AN152" i="22"/>
  <c r="AN151" i="22"/>
  <c r="AN150" i="22"/>
  <c r="AN149" i="22"/>
  <c r="AN148" i="22"/>
  <c r="AN147" i="22"/>
  <c r="AN146" i="22"/>
  <c r="AN145" i="22"/>
  <c r="AN144" i="22"/>
  <c r="AN143" i="22"/>
  <c r="AN142" i="22"/>
  <c r="AN141" i="22"/>
  <c r="AN140" i="22"/>
  <c r="AN139" i="22"/>
  <c r="AN138" i="22"/>
  <c r="AN137" i="22"/>
  <c r="AN136" i="22"/>
  <c r="AN135" i="22"/>
  <c r="AN134" i="22"/>
  <c r="AN133" i="22"/>
  <c r="AN132" i="22"/>
  <c r="AN131" i="22"/>
  <c r="AN130" i="22"/>
  <c r="AN129" i="22"/>
  <c r="AN128" i="22"/>
  <c r="AN127" i="22"/>
  <c r="AN126" i="22"/>
  <c r="AN125" i="22"/>
  <c r="AN124" i="22"/>
  <c r="AN123" i="22"/>
  <c r="AN122" i="22"/>
  <c r="AN121" i="22"/>
  <c r="AN120" i="22"/>
  <c r="AN119" i="22"/>
  <c r="AN118" i="22"/>
  <c r="AN117" i="22"/>
  <c r="AN116" i="22"/>
  <c r="AN115" i="22"/>
  <c r="AN114" i="22"/>
  <c r="AN113" i="22"/>
  <c r="AN112" i="22"/>
  <c r="AN111" i="22"/>
  <c r="AN110" i="22"/>
  <c r="AN109" i="22"/>
  <c r="AN108" i="22"/>
  <c r="AN107" i="22"/>
  <c r="AN106" i="22"/>
  <c r="AN105" i="22"/>
  <c r="AN104" i="22"/>
  <c r="AN103" i="22"/>
  <c r="AN102" i="22"/>
  <c r="AN101" i="22"/>
  <c r="AN100" i="22"/>
  <c r="AN99" i="22"/>
  <c r="AN98" i="22"/>
  <c r="AN97" i="22"/>
  <c r="AN96" i="22"/>
  <c r="AN95" i="22"/>
  <c r="AN94" i="22"/>
  <c r="AN93" i="22"/>
  <c r="AN92" i="22"/>
  <c r="AN91" i="22"/>
  <c r="AN90" i="22"/>
  <c r="AN89" i="22"/>
  <c r="AN88" i="22"/>
  <c r="AN87" i="22"/>
  <c r="AN86" i="22"/>
  <c r="AN85" i="22"/>
  <c r="AN84" i="22"/>
  <c r="AN83" i="22"/>
  <c r="AN82" i="22"/>
  <c r="AN81" i="22"/>
  <c r="AN80" i="22"/>
  <c r="AN79" i="22"/>
  <c r="AN78" i="22"/>
  <c r="AN77" i="22"/>
  <c r="AN76" i="22"/>
  <c r="AN75" i="22"/>
  <c r="AN74" i="22"/>
  <c r="AN73" i="22"/>
  <c r="AN72" i="22"/>
  <c r="AN71" i="22"/>
  <c r="AN70" i="22"/>
  <c r="AN69" i="22"/>
  <c r="AN68" i="22"/>
  <c r="AN67" i="22"/>
  <c r="AN66" i="22"/>
  <c r="AN65" i="22"/>
  <c r="AN64" i="22"/>
  <c r="AN63" i="22"/>
  <c r="AN62" i="22"/>
  <c r="AN61" i="22"/>
  <c r="AN60" i="22"/>
  <c r="AN59" i="22"/>
  <c r="AN58" i="22"/>
  <c r="AN57" i="22"/>
  <c r="AN56" i="22"/>
  <c r="AN55" i="22"/>
  <c r="AN54" i="22"/>
  <c r="AN53" i="22"/>
  <c r="AN52" i="22"/>
  <c r="AN51" i="22"/>
  <c r="AN50" i="22"/>
  <c r="AN49" i="22"/>
  <c r="AN48" i="22"/>
  <c r="AN47" i="22"/>
  <c r="AN46" i="22"/>
  <c r="AN45" i="22"/>
  <c r="AN44" i="22"/>
  <c r="AN43" i="22"/>
  <c r="AN42" i="22"/>
  <c r="AN41" i="22"/>
  <c r="AN40" i="22"/>
  <c r="AN39" i="22"/>
  <c r="AN38" i="22"/>
  <c r="AN37" i="22"/>
  <c r="AN36" i="22"/>
  <c r="AN35" i="22"/>
  <c r="AN34" i="22"/>
  <c r="AN33" i="22"/>
  <c r="AN32" i="22"/>
  <c r="AN31" i="22"/>
  <c r="AN30" i="22"/>
  <c r="AN29" i="22"/>
  <c r="AN28" i="22"/>
  <c r="AN27" i="22"/>
  <c r="AN26" i="22"/>
  <c r="AN25" i="22"/>
  <c r="AN24" i="22"/>
  <c r="AN23" i="22"/>
  <c r="AN22" i="22"/>
  <c r="AN21" i="22"/>
  <c r="AN20" i="22"/>
  <c r="AN19" i="22"/>
  <c r="AN18" i="22"/>
  <c r="AN17" i="22"/>
  <c r="AN16" i="22"/>
  <c r="AN15" i="22"/>
  <c r="AI448" i="22"/>
  <c r="AI444" i="22"/>
  <c r="AI442" i="22"/>
  <c r="AI440" i="22"/>
  <c r="AI438" i="22"/>
  <c r="AI437" i="22"/>
  <c r="AI436" i="22"/>
  <c r="AI434" i="22"/>
  <c r="AI433" i="22"/>
  <c r="AI432" i="22"/>
  <c r="AI431" i="22"/>
  <c r="AI430" i="22"/>
  <c r="AI429" i="22"/>
  <c r="AI428" i="22"/>
  <c r="AI427" i="22"/>
  <c r="AI426" i="22"/>
  <c r="AI425" i="22"/>
  <c r="AI424" i="22"/>
  <c r="AI423" i="22"/>
  <c r="AI422" i="22"/>
  <c r="AI421" i="22"/>
  <c r="AI420" i="22"/>
  <c r="AI419" i="22"/>
  <c r="AI418" i="22"/>
  <c r="AI417" i="22"/>
  <c r="AI416" i="22"/>
  <c r="AI415" i="22"/>
  <c r="AI414" i="22"/>
  <c r="AI413" i="22"/>
  <c r="AI412" i="22"/>
  <c r="AI411" i="22"/>
  <c r="AI410" i="22"/>
  <c r="AI409" i="22"/>
  <c r="AI408" i="22"/>
  <c r="AI407" i="22"/>
  <c r="AI406" i="22"/>
  <c r="AI405" i="22"/>
  <c r="AI404" i="22"/>
  <c r="AI403" i="22"/>
  <c r="AI402" i="22"/>
  <c r="AI401" i="22"/>
  <c r="AI400" i="22"/>
  <c r="AI399" i="22"/>
  <c r="AI398" i="22"/>
  <c r="AI397" i="22"/>
  <c r="AI396" i="22"/>
  <c r="AI395" i="22"/>
  <c r="AI394" i="22"/>
  <c r="AI393" i="22"/>
  <c r="AI392" i="22"/>
  <c r="AI391" i="22"/>
  <c r="AI390" i="22"/>
  <c r="AI389" i="22"/>
  <c r="AI388" i="22"/>
  <c r="AI387" i="22"/>
  <c r="AI386" i="22"/>
  <c r="AI385" i="22"/>
  <c r="AI384" i="22"/>
  <c r="AI383" i="22"/>
  <c r="AI382" i="22"/>
  <c r="AI381" i="22"/>
  <c r="AI380" i="22"/>
  <c r="AI379" i="22"/>
  <c r="AI378" i="22"/>
  <c r="AI377" i="22"/>
  <c r="AI376" i="22"/>
  <c r="AI375" i="22"/>
  <c r="AI374" i="22"/>
  <c r="AI373" i="22"/>
  <c r="AI372" i="22"/>
  <c r="AI371" i="22"/>
  <c r="AI370" i="22"/>
  <c r="AI369" i="22"/>
  <c r="AI368" i="22"/>
  <c r="AI367" i="22"/>
  <c r="AI366" i="22"/>
  <c r="AI365" i="22"/>
  <c r="AI364" i="22"/>
  <c r="AI363" i="22"/>
  <c r="AI362" i="22"/>
  <c r="AI361" i="22"/>
  <c r="AI360" i="22"/>
  <c r="AI359" i="22"/>
  <c r="AI358" i="22"/>
  <c r="AI357" i="22"/>
  <c r="AI356" i="22"/>
  <c r="AI355" i="22"/>
  <c r="AI354" i="22"/>
  <c r="AI353" i="22"/>
  <c r="AI352" i="22"/>
  <c r="AI351" i="22"/>
  <c r="AI350" i="22"/>
  <c r="AI349" i="22"/>
  <c r="AI348" i="22"/>
  <c r="AI347" i="22"/>
  <c r="AI346" i="22"/>
  <c r="AI345" i="22"/>
  <c r="AI344" i="22"/>
  <c r="AI343" i="22"/>
  <c r="AI342" i="22"/>
  <c r="AI341" i="22"/>
  <c r="AI340" i="22"/>
  <c r="AI339" i="22"/>
  <c r="AI338" i="22"/>
  <c r="AI337" i="22"/>
  <c r="AI336" i="22"/>
  <c r="AI335" i="22"/>
  <c r="AI334" i="22"/>
  <c r="AI333" i="22"/>
  <c r="AI332" i="22"/>
  <c r="AI331" i="22"/>
  <c r="AI330" i="22"/>
  <c r="AI329" i="22"/>
  <c r="AI328" i="22"/>
  <c r="AI327" i="22"/>
  <c r="AI326" i="22"/>
  <c r="AI325" i="22"/>
  <c r="AI324" i="22"/>
  <c r="AI323" i="22"/>
  <c r="AI322" i="22"/>
  <c r="AI321" i="22"/>
  <c r="AI320" i="22"/>
  <c r="AI319" i="22"/>
  <c r="AI318" i="22"/>
  <c r="AI317" i="22"/>
  <c r="AI316" i="22"/>
  <c r="AI315" i="22"/>
  <c r="AI314" i="22"/>
  <c r="AI313" i="22"/>
  <c r="AI312" i="22"/>
  <c r="AI311" i="22"/>
  <c r="AI310" i="22"/>
  <c r="AI309" i="22"/>
  <c r="AI308" i="22"/>
  <c r="AI307" i="22"/>
  <c r="AI306" i="22"/>
  <c r="AI305" i="22"/>
  <c r="AI304" i="22"/>
  <c r="AI303" i="22"/>
  <c r="AI302" i="22"/>
  <c r="AI301" i="22"/>
  <c r="AI300" i="22"/>
  <c r="AI299" i="22"/>
  <c r="AI298" i="22"/>
  <c r="AI297" i="22"/>
  <c r="AI296" i="22"/>
  <c r="AI295" i="22"/>
  <c r="AI294" i="22"/>
  <c r="AI293" i="22"/>
  <c r="AI292" i="22"/>
  <c r="AI291" i="22"/>
  <c r="AI290" i="22"/>
  <c r="AI289" i="22"/>
  <c r="AI288" i="22"/>
  <c r="AI287" i="22"/>
  <c r="AI286" i="22"/>
  <c r="AI285" i="22"/>
  <c r="AI284" i="22"/>
  <c r="AI283" i="22"/>
  <c r="AI282" i="22"/>
  <c r="AI281" i="22"/>
  <c r="AI280" i="22"/>
  <c r="AI279" i="22"/>
  <c r="AI278" i="22"/>
  <c r="AI277" i="22"/>
  <c r="AI276" i="22"/>
  <c r="AI275" i="22"/>
  <c r="AI274" i="22"/>
  <c r="AI273" i="22"/>
  <c r="AI272" i="22"/>
  <c r="AI271" i="22"/>
  <c r="AI270" i="22"/>
  <c r="AI269" i="22"/>
  <c r="AI268" i="22"/>
  <c r="AI267" i="22"/>
  <c r="AI266" i="22"/>
  <c r="AI265" i="22"/>
  <c r="AI264" i="22"/>
  <c r="AI263" i="22"/>
  <c r="AI262" i="22"/>
  <c r="AI261" i="22"/>
  <c r="AI260" i="22"/>
  <c r="AI259" i="22"/>
  <c r="AI258" i="22"/>
  <c r="AI257" i="22"/>
  <c r="AI256" i="22"/>
  <c r="AI255" i="22"/>
  <c r="AI254" i="22"/>
  <c r="AI253" i="22"/>
  <c r="AI252" i="22"/>
  <c r="AI251" i="22"/>
  <c r="AI250" i="22"/>
  <c r="AI249" i="22"/>
  <c r="AI248" i="22"/>
  <c r="AI247" i="22"/>
  <c r="AI246" i="22"/>
  <c r="AI245" i="22"/>
  <c r="AI244" i="22"/>
  <c r="AI243" i="22"/>
  <c r="AI242" i="22"/>
  <c r="AI241" i="22"/>
  <c r="AI240" i="22"/>
  <c r="AI239" i="22"/>
  <c r="AI238" i="22"/>
  <c r="AI237" i="22"/>
  <c r="AI236" i="22"/>
  <c r="AI235" i="22"/>
  <c r="AI234" i="22"/>
  <c r="AI233" i="22"/>
  <c r="AI232" i="22"/>
  <c r="AI231" i="22"/>
  <c r="AI230" i="22"/>
  <c r="AI229" i="22"/>
  <c r="AI228" i="22"/>
  <c r="AI227" i="22"/>
  <c r="AI226" i="22"/>
  <c r="AI225" i="22"/>
  <c r="AI224" i="22"/>
  <c r="AI223" i="22"/>
  <c r="AI222" i="22"/>
  <c r="AI221" i="22"/>
  <c r="AI220" i="22"/>
  <c r="AI219" i="22"/>
  <c r="AI218" i="22"/>
  <c r="AI217" i="22"/>
  <c r="AI216" i="22"/>
  <c r="AI215" i="22"/>
  <c r="AI214" i="22"/>
  <c r="AI213" i="22"/>
  <c r="AI212" i="22"/>
  <c r="AI211" i="22"/>
  <c r="AI210" i="22"/>
  <c r="AI209" i="22"/>
  <c r="AI208" i="22"/>
  <c r="AI207" i="22"/>
  <c r="AI206" i="22"/>
  <c r="AI205" i="22"/>
  <c r="AI204" i="22"/>
  <c r="AI203" i="22"/>
  <c r="AI202" i="22"/>
  <c r="AI201" i="22"/>
  <c r="AI200" i="22"/>
  <c r="AI199" i="22"/>
  <c r="AI198" i="22"/>
  <c r="AI197" i="22"/>
  <c r="AI196" i="22"/>
  <c r="AI195" i="22"/>
  <c r="AI194" i="22"/>
  <c r="AI193" i="22"/>
  <c r="AI192" i="22"/>
  <c r="AI191" i="22"/>
  <c r="AI190" i="22"/>
  <c r="AI189" i="22"/>
  <c r="AI188" i="22"/>
  <c r="AI187" i="22"/>
  <c r="AI186" i="22"/>
  <c r="AI185" i="22"/>
  <c r="AI184" i="22"/>
  <c r="AI183" i="22"/>
  <c r="AI182" i="22"/>
  <c r="AI181" i="22"/>
  <c r="AI180" i="22"/>
  <c r="AI179" i="22"/>
  <c r="AI178" i="22"/>
  <c r="AI177" i="22"/>
  <c r="AI176" i="22"/>
  <c r="AI175" i="22"/>
  <c r="AI174" i="22"/>
  <c r="AI173" i="22"/>
  <c r="AI172" i="22"/>
  <c r="AI171" i="22"/>
  <c r="AI170" i="22"/>
  <c r="AI169" i="22"/>
  <c r="AI168" i="22"/>
  <c r="AI167" i="22"/>
  <c r="AI166" i="22"/>
  <c r="AI165" i="22"/>
  <c r="AI164" i="22"/>
  <c r="AI163" i="22"/>
  <c r="AI162" i="22"/>
  <c r="AI161" i="22"/>
  <c r="AI160" i="22"/>
  <c r="AI159" i="22"/>
  <c r="AI158" i="22"/>
  <c r="AI157" i="22"/>
  <c r="AI156" i="22"/>
  <c r="AI155" i="22"/>
  <c r="AI154" i="22"/>
  <c r="AI153" i="22"/>
  <c r="AI152" i="22"/>
  <c r="AI151" i="22"/>
  <c r="AI150" i="22"/>
  <c r="AI149" i="22"/>
  <c r="AI148" i="22"/>
  <c r="AI147" i="22"/>
  <c r="AI146" i="22"/>
  <c r="AI145" i="22"/>
  <c r="AI144" i="22"/>
  <c r="AI143" i="22"/>
  <c r="AI142" i="22"/>
  <c r="AI141" i="22"/>
  <c r="AI140" i="22"/>
  <c r="AI139" i="22"/>
  <c r="AI138" i="22"/>
  <c r="AI137" i="22"/>
  <c r="AI136" i="22"/>
  <c r="AI135" i="22"/>
  <c r="AI134" i="22"/>
  <c r="AI133" i="22"/>
  <c r="AI132" i="22"/>
  <c r="AI131" i="22"/>
  <c r="AI130" i="22"/>
  <c r="AI129" i="22"/>
  <c r="AI128" i="22"/>
  <c r="AI127" i="22"/>
  <c r="AI126" i="22"/>
  <c r="AI125" i="22"/>
  <c r="AI124" i="22"/>
  <c r="AI123" i="22"/>
  <c r="AI122" i="22"/>
  <c r="AI121" i="22"/>
  <c r="AI120" i="22"/>
  <c r="AI119" i="22"/>
  <c r="AI118" i="22"/>
  <c r="AI117" i="22"/>
  <c r="AI116" i="22"/>
  <c r="AI115" i="22"/>
  <c r="AI114" i="22"/>
  <c r="AI113" i="22"/>
  <c r="AI112" i="22"/>
  <c r="AI111" i="22"/>
  <c r="AI110" i="22"/>
  <c r="AI109" i="22"/>
  <c r="AI108" i="22"/>
  <c r="AI107" i="22"/>
  <c r="AI106" i="22"/>
  <c r="AI105" i="22"/>
  <c r="AI104" i="22"/>
  <c r="AI103" i="22"/>
  <c r="AI102" i="22"/>
  <c r="AI101" i="22"/>
  <c r="AI100" i="22"/>
  <c r="AI99" i="22"/>
  <c r="AI98" i="22"/>
  <c r="AI97" i="22"/>
  <c r="AI96" i="22"/>
  <c r="AI95" i="22"/>
  <c r="AI94" i="22"/>
  <c r="AI93" i="22"/>
  <c r="AI92" i="22"/>
  <c r="AI91" i="22"/>
  <c r="AI90" i="22"/>
  <c r="AI89" i="22"/>
  <c r="AI88" i="22"/>
  <c r="AI87" i="22"/>
  <c r="AI86" i="22"/>
  <c r="AI85" i="22"/>
  <c r="AI84" i="22"/>
  <c r="AI83" i="22"/>
  <c r="AI82" i="22"/>
  <c r="AI81" i="22"/>
  <c r="AI80" i="22"/>
  <c r="AI79" i="22"/>
  <c r="AI78" i="22"/>
  <c r="AI77" i="22"/>
  <c r="AI76" i="22"/>
  <c r="AI75" i="22"/>
  <c r="AI74" i="22"/>
  <c r="AI73" i="22"/>
  <c r="AI72" i="22"/>
  <c r="AI71" i="22"/>
  <c r="AI70" i="22"/>
  <c r="AI69" i="22"/>
  <c r="AI68" i="22"/>
  <c r="AI67" i="22"/>
  <c r="AI66" i="22"/>
  <c r="AI65" i="22"/>
  <c r="AI64" i="22"/>
  <c r="AI63" i="22"/>
  <c r="AI62" i="22"/>
  <c r="AI61" i="22"/>
  <c r="AI60" i="22"/>
  <c r="AI59" i="22"/>
  <c r="AI58" i="22"/>
  <c r="AI57" i="22"/>
  <c r="AI56" i="22"/>
  <c r="AI55" i="22"/>
  <c r="AI54" i="22"/>
  <c r="AI53" i="22"/>
  <c r="AI52" i="22"/>
  <c r="AI51" i="22"/>
  <c r="AI50" i="22"/>
  <c r="AI49" i="22"/>
  <c r="AI48" i="22"/>
  <c r="AI47" i="22"/>
  <c r="AI46" i="22"/>
  <c r="AI45" i="22"/>
  <c r="AI44" i="22"/>
  <c r="AI43" i="22"/>
  <c r="AI42" i="22"/>
  <c r="AI41" i="22"/>
  <c r="AI40" i="22"/>
  <c r="AI39" i="22"/>
  <c r="AI38" i="22"/>
  <c r="AI37" i="22"/>
  <c r="AI36" i="22"/>
  <c r="AI35" i="22"/>
  <c r="AI34" i="22"/>
  <c r="AI33" i="22"/>
  <c r="AI32" i="22"/>
  <c r="AI31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D443" i="22"/>
  <c r="AD439" i="22"/>
  <c r="AD438" i="22"/>
  <c r="AD437" i="22"/>
  <c r="AD436" i="22"/>
  <c r="AD435" i="22"/>
  <c r="AD434" i="22"/>
  <c r="AD433" i="22"/>
  <c r="AD431" i="22"/>
  <c r="AD430" i="22"/>
  <c r="AD429" i="22"/>
  <c r="AD428" i="22"/>
  <c r="AD427" i="22"/>
  <c r="AD426" i="22"/>
  <c r="AD425" i="22"/>
  <c r="AD424" i="22"/>
  <c r="AD423" i="22"/>
  <c r="AD422" i="22"/>
  <c r="AD421" i="22"/>
  <c r="AD420" i="22"/>
  <c r="AD419" i="22"/>
  <c r="AD418" i="22"/>
  <c r="AD417" i="22"/>
  <c r="AD416" i="22"/>
  <c r="AD415" i="22"/>
  <c r="AD414" i="22"/>
  <c r="AD413" i="22"/>
  <c r="AD412" i="22"/>
  <c r="AD411" i="22"/>
  <c r="AD410" i="22"/>
  <c r="AD409" i="22"/>
  <c r="AD408" i="22"/>
  <c r="AD407" i="22"/>
  <c r="AD406" i="22"/>
  <c r="AD405" i="22"/>
  <c r="AD404" i="22"/>
  <c r="AD403" i="22"/>
  <c r="AD402" i="22"/>
  <c r="AD401" i="22"/>
  <c r="AD400" i="22"/>
  <c r="AD399" i="22"/>
  <c r="AD398" i="22"/>
  <c r="AD397" i="22"/>
  <c r="AD396" i="22"/>
  <c r="AD395" i="22"/>
  <c r="AD394" i="22"/>
  <c r="AD393" i="22"/>
  <c r="AD392" i="22"/>
  <c r="AD391" i="22"/>
  <c r="AD390" i="22"/>
  <c r="AD389" i="22"/>
  <c r="AD388" i="22"/>
  <c r="AD387" i="22"/>
  <c r="AD386" i="22"/>
  <c r="AD385" i="22"/>
  <c r="AD384" i="22"/>
  <c r="AD383" i="22"/>
  <c r="AD382" i="22"/>
  <c r="AD381" i="22"/>
  <c r="AD380" i="22"/>
  <c r="AD379" i="22"/>
  <c r="AD378" i="22"/>
  <c r="AD377" i="22"/>
  <c r="AD376" i="22"/>
  <c r="AD375" i="22"/>
  <c r="AD374" i="22"/>
  <c r="AD373" i="22"/>
  <c r="AD372" i="22"/>
  <c r="AD371" i="22"/>
  <c r="AD370" i="22"/>
  <c r="AD369" i="22"/>
  <c r="AD368" i="22"/>
  <c r="AD367" i="22"/>
  <c r="AD366" i="22"/>
  <c r="AD365" i="22"/>
  <c r="AD364" i="22"/>
  <c r="AD363" i="22"/>
  <c r="AD362" i="22"/>
  <c r="AD361" i="22"/>
  <c r="AD360" i="22"/>
  <c r="AD359" i="22"/>
  <c r="AD358" i="22"/>
  <c r="AD357" i="22"/>
  <c r="AD356" i="22"/>
  <c r="AD355" i="22"/>
  <c r="AD354" i="22"/>
  <c r="AD353" i="22"/>
  <c r="AD352" i="22"/>
  <c r="AD351" i="22"/>
  <c r="AD350" i="22"/>
  <c r="AD349" i="22"/>
  <c r="AD348" i="22"/>
  <c r="AD347" i="22"/>
  <c r="AD346" i="22"/>
  <c r="AD345" i="22"/>
  <c r="AD344" i="22"/>
  <c r="AD343" i="22"/>
  <c r="AD342" i="22"/>
  <c r="AD341" i="22"/>
  <c r="AD340" i="22"/>
  <c r="AD339" i="22"/>
  <c r="AD338" i="22"/>
  <c r="AD337" i="22"/>
  <c r="AD336" i="22"/>
  <c r="AD335" i="22"/>
  <c r="AD334" i="22"/>
  <c r="AD333" i="22"/>
  <c r="AD332" i="22"/>
  <c r="AD331" i="22"/>
  <c r="AD330" i="22"/>
  <c r="AD329" i="22"/>
  <c r="AD328" i="22"/>
  <c r="AD327" i="22"/>
  <c r="AD326" i="22"/>
  <c r="AD325" i="22"/>
  <c r="AD324" i="22"/>
  <c r="AD323" i="22"/>
  <c r="AD322" i="22"/>
  <c r="AD321" i="22"/>
  <c r="AD320" i="22"/>
  <c r="AD319" i="22"/>
  <c r="AD318" i="22"/>
  <c r="AD317" i="22"/>
  <c r="AD316" i="22"/>
  <c r="AD315" i="22"/>
  <c r="AD314" i="22"/>
  <c r="AD313" i="22"/>
  <c r="AD312" i="22"/>
  <c r="AD311" i="22"/>
  <c r="AD310" i="22"/>
  <c r="AD309" i="22"/>
  <c r="AD308" i="22"/>
  <c r="AD307" i="22"/>
  <c r="AD306" i="22"/>
  <c r="AD305" i="22"/>
  <c r="AD304" i="22"/>
  <c r="AD303" i="22"/>
  <c r="AD302" i="22"/>
  <c r="AD301" i="22"/>
  <c r="AD300" i="22"/>
  <c r="AD299" i="22"/>
  <c r="AD298" i="22"/>
  <c r="AD297" i="22"/>
  <c r="AD296" i="22"/>
  <c r="AD295" i="22"/>
  <c r="AD294" i="22"/>
  <c r="AD293" i="22"/>
  <c r="AD292" i="22"/>
  <c r="AD291" i="22"/>
  <c r="AD290" i="22"/>
  <c r="AD289" i="22"/>
  <c r="AD288" i="22"/>
  <c r="AD287" i="22"/>
  <c r="AD286" i="22"/>
  <c r="AD285" i="22"/>
  <c r="AD284" i="22"/>
  <c r="AD283" i="22"/>
  <c r="AD282" i="22"/>
  <c r="AD281" i="22"/>
  <c r="AD280" i="22"/>
  <c r="AD279" i="22"/>
  <c r="AD278" i="22"/>
  <c r="AD277" i="22"/>
  <c r="AD276" i="22"/>
  <c r="AD275" i="22"/>
  <c r="AD274" i="22"/>
  <c r="AD273" i="22"/>
  <c r="AD272" i="22"/>
  <c r="AD271" i="22"/>
  <c r="AD270" i="22"/>
  <c r="AD269" i="22"/>
  <c r="AD268" i="22"/>
  <c r="AD267" i="22"/>
  <c r="AD266" i="22"/>
  <c r="AD265" i="22"/>
  <c r="AD264" i="22"/>
  <c r="AD263" i="22"/>
  <c r="AD262" i="22"/>
  <c r="AD261" i="22"/>
  <c r="AD260" i="22"/>
  <c r="AD259" i="22"/>
  <c r="AD258" i="22"/>
  <c r="AD257" i="22"/>
  <c r="AD256" i="22"/>
  <c r="AD255" i="22"/>
  <c r="AD254" i="22"/>
  <c r="AD253" i="22"/>
  <c r="AD252" i="22"/>
  <c r="AD251" i="22"/>
  <c r="AD250" i="22"/>
  <c r="AD249" i="22"/>
  <c r="AD248" i="22"/>
  <c r="AD247" i="22"/>
  <c r="AD246" i="22"/>
  <c r="AD245" i="22"/>
  <c r="AD244" i="22"/>
  <c r="AD243" i="22"/>
  <c r="AD242" i="22"/>
  <c r="AD241" i="22"/>
  <c r="AD240" i="22"/>
  <c r="AD239" i="22"/>
  <c r="AD238" i="22"/>
  <c r="AD237" i="22"/>
  <c r="AD236" i="22"/>
  <c r="AD235" i="22"/>
  <c r="AD234" i="22"/>
  <c r="AD233" i="22"/>
  <c r="AD232" i="22"/>
  <c r="AD231" i="22"/>
  <c r="AD230" i="22"/>
  <c r="AD229" i="22"/>
  <c r="AD228" i="22"/>
  <c r="AD227" i="22"/>
  <c r="AD226" i="22"/>
  <c r="AD225" i="22"/>
  <c r="AD224" i="22"/>
  <c r="AD223" i="22"/>
  <c r="AD222" i="22"/>
  <c r="AD221" i="22"/>
  <c r="AD220" i="22"/>
  <c r="AD219" i="22"/>
  <c r="AD218" i="22"/>
  <c r="AD217" i="22"/>
  <c r="AD216" i="22"/>
  <c r="AD215" i="22"/>
  <c r="AD214" i="22"/>
  <c r="AD213" i="22"/>
  <c r="AD212" i="22"/>
  <c r="AD211" i="22"/>
  <c r="AD210" i="22"/>
  <c r="AD209" i="22"/>
  <c r="AD208" i="22"/>
  <c r="AD207" i="22"/>
  <c r="AD206" i="22"/>
  <c r="AD205" i="22"/>
  <c r="AD204" i="22"/>
  <c r="AD203" i="22"/>
  <c r="AD202" i="22"/>
  <c r="AD201" i="22"/>
  <c r="AD200" i="22"/>
  <c r="AD199" i="22"/>
  <c r="AD198" i="22"/>
  <c r="AD197" i="22"/>
  <c r="AD196" i="22"/>
  <c r="AD195" i="22"/>
  <c r="AD194" i="22"/>
  <c r="AD193" i="22"/>
  <c r="AD192" i="22"/>
  <c r="AD191" i="22"/>
  <c r="AD190" i="22"/>
  <c r="AD189" i="22"/>
  <c r="AD188" i="22"/>
  <c r="AD187" i="22"/>
  <c r="AD186" i="22"/>
  <c r="AD185" i="22"/>
  <c r="AD184" i="22"/>
  <c r="AD183" i="22"/>
  <c r="AD182" i="22"/>
  <c r="AD181" i="22"/>
  <c r="AD180" i="22"/>
  <c r="AD179" i="22"/>
  <c r="AD178" i="22"/>
  <c r="AD177" i="22"/>
  <c r="AD176" i="22"/>
  <c r="AD175" i="22"/>
  <c r="AD174" i="22"/>
  <c r="AD173" i="22"/>
  <c r="AD172" i="22"/>
  <c r="AD171" i="22"/>
  <c r="AD170" i="22"/>
  <c r="AD169" i="22"/>
  <c r="AD168" i="22"/>
  <c r="AD167" i="22"/>
  <c r="AD166" i="22"/>
  <c r="AD165" i="22"/>
  <c r="AD164" i="22"/>
  <c r="AD163" i="22"/>
  <c r="AD162" i="22"/>
  <c r="AD161" i="22"/>
  <c r="AD160" i="22"/>
  <c r="AD159" i="22"/>
  <c r="AD158" i="22"/>
  <c r="AD157" i="22"/>
  <c r="AD156" i="22"/>
  <c r="AD155" i="22"/>
  <c r="AD154" i="22"/>
  <c r="AD153" i="22"/>
  <c r="AD152" i="22"/>
  <c r="AD151" i="22"/>
  <c r="AD150" i="22"/>
  <c r="AD149" i="22"/>
  <c r="AD148" i="22"/>
  <c r="AD147" i="22"/>
  <c r="AD146" i="22"/>
  <c r="AD145" i="22"/>
  <c r="AD144" i="22"/>
  <c r="AD143" i="22"/>
  <c r="AD142" i="22"/>
  <c r="AD141" i="22"/>
  <c r="AD140" i="22"/>
  <c r="AD139" i="22"/>
  <c r="AD138" i="22"/>
  <c r="AD137" i="22"/>
  <c r="AD136" i="22"/>
  <c r="AD135" i="22"/>
  <c r="AD134" i="22"/>
  <c r="AD133" i="22"/>
  <c r="AD132" i="22"/>
  <c r="AD131" i="22"/>
  <c r="AD130" i="22"/>
  <c r="AD129" i="22"/>
  <c r="AD128" i="22"/>
  <c r="AD127" i="22"/>
  <c r="AD126" i="22"/>
  <c r="AD125" i="22"/>
  <c r="AD124" i="22"/>
  <c r="AD123" i="22"/>
  <c r="AD122" i="22"/>
  <c r="AD121" i="22"/>
  <c r="AD120" i="22"/>
  <c r="AD119" i="22"/>
  <c r="AD118" i="22"/>
  <c r="AD117" i="22"/>
  <c r="AD116" i="22"/>
  <c r="AD115" i="22"/>
  <c r="AD114" i="22"/>
  <c r="AD113" i="22"/>
  <c r="AD112" i="22"/>
  <c r="AD111" i="22"/>
  <c r="AD110" i="22"/>
  <c r="AD109" i="22"/>
  <c r="AD108" i="22"/>
  <c r="AD107" i="22"/>
  <c r="AD106" i="22"/>
  <c r="AD105" i="22"/>
  <c r="AD104" i="22"/>
  <c r="AD103" i="22"/>
  <c r="AD102" i="22"/>
  <c r="AD101" i="22"/>
  <c r="AD100" i="22"/>
  <c r="AD99" i="22"/>
  <c r="AD98" i="22"/>
  <c r="AD97" i="22"/>
  <c r="AD96" i="22"/>
  <c r="AD95" i="22"/>
  <c r="AD94" i="22"/>
  <c r="AD93" i="22"/>
  <c r="AD92" i="22"/>
  <c r="AD91" i="22"/>
  <c r="AD90" i="22"/>
  <c r="AD89" i="22"/>
  <c r="AD88" i="22"/>
  <c r="AD87" i="22"/>
  <c r="AD86" i="22"/>
  <c r="AD85" i="22"/>
  <c r="AD84" i="22"/>
  <c r="AD83" i="22"/>
  <c r="AD82" i="22"/>
  <c r="AD81" i="22"/>
  <c r="AD80" i="22"/>
  <c r="AD79" i="22"/>
  <c r="AD78" i="22"/>
  <c r="AD77" i="22"/>
  <c r="AD76" i="22"/>
  <c r="AD75" i="22"/>
  <c r="AD74" i="22"/>
  <c r="AD73" i="22"/>
  <c r="AD72" i="22"/>
  <c r="AD71" i="22"/>
  <c r="AD70" i="22"/>
  <c r="AD69" i="22"/>
  <c r="AD68" i="22"/>
  <c r="AD67" i="22"/>
  <c r="AD66" i="22"/>
  <c r="AD65" i="22"/>
  <c r="AD64" i="22"/>
  <c r="AD63" i="22"/>
  <c r="AD62" i="22"/>
  <c r="AD61" i="22"/>
  <c r="AD60" i="22"/>
  <c r="AD59" i="22"/>
  <c r="AD58" i="22"/>
  <c r="AD57" i="22"/>
  <c r="AD56" i="22"/>
  <c r="AD55" i="22"/>
  <c r="AD54" i="22"/>
  <c r="AD53" i="22"/>
  <c r="AD52" i="22"/>
  <c r="AD51" i="22"/>
  <c r="AD50" i="22"/>
  <c r="AD49" i="22"/>
  <c r="AD48" i="22"/>
  <c r="AD47" i="22"/>
  <c r="AD46" i="22"/>
  <c r="AD45" i="22"/>
  <c r="AD44" i="22"/>
  <c r="AD43" i="22"/>
  <c r="AD42" i="22"/>
  <c r="AD41" i="22"/>
  <c r="AD40" i="22"/>
  <c r="AD39" i="22"/>
  <c r="AD38" i="22"/>
  <c r="AD37" i="22"/>
  <c r="AD36" i="22"/>
  <c r="AD35" i="22"/>
  <c r="AD34" i="22"/>
  <c r="AD33" i="22"/>
  <c r="AD32" i="22"/>
  <c r="AD31" i="22"/>
  <c r="AD30" i="22"/>
  <c r="AD29" i="22"/>
  <c r="AD28" i="22"/>
  <c r="AD27" i="22"/>
  <c r="AD26" i="22"/>
  <c r="AD25" i="22"/>
  <c r="AD24" i="22"/>
  <c r="AD23" i="22"/>
  <c r="AD22" i="22"/>
  <c r="AD21" i="22"/>
  <c r="AD20" i="22"/>
  <c r="AD19" i="22"/>
  <c r="AD18" i="22"/>
  <c r="AD17" i="22"/>
  <c r="AD16" i="22"/>
  <c r="AD15" i="22"/>
  <c r="Y445" i="22"/>
  <c r="Y444" i="22"/>
  <c r="Y443" i="22"/>
  <c r="Y442" i="22"/>
  <c r="Y437" i="22"/>
  <c r="Y436" i="22"/>
  <c r="Y435" i="22"/>
  <c r="Y434" i="22"/>
  <c r="Y429" i="22"/>
  <c r="Y428" i="22"/>
  <c r="Y427" i="22"/>
  <c r="Y426" i="22"/>
  <c r="Y421" i="22"/>
  <c r="Y420" i="22"/>
  <c r="Y419" i="22"/>
  <c r="Y418" i="22"/>
  <c r="Y413" i="22"/>
  <c r="Y412" i="22"/>
  <c r="Y411" i="22"/>
  <c r="Y410" i="22"/>
  <c r="Y405" i="22"/>
  <c r="Y404" i="22"/>
  <c r="Y403" i="22"/>
  <c r="Y402" i="22"/>
  <c r="Y397" i="22"/>
  <c r="Y396" i="22"/>
  <c r="Y395" i="22"/>
  <c r="Y394" i="22"/>
  <c r="Y389" i="22"/>
  <c r="Y388" i="22"/>
  <c r="Y387" i="22"/>
  <c r="Y386" i="22"/>
  <c r="Y385" i="22"/>
  <c r="Y381" i="22"/>
  <c r="Y380" i="22"/>
  <c r="Y379" i="22"/>
  <c r="Y378" i="22"/>
  <c r="Y377" i="22"/>
  <c r="Y373" i="22"/>
  <c r="Y372" i="22"/>
  <c r="Y371" i="22"/>
  <c r="Y370" i="22"/>
  <c r="Y369" i="22"/>
  <c r="Y368" i="22"/>
  <c r="Y365" i="22"/>
  <c r="Y364" i="22"/>
  <c r="Y363" i="22"/>
  <c r="Y362" i="22"/>
  <c r="Y361" i="22"/>
  <c r="Y360" i="22"/>
  <c r="Y357" i="22"/>
  <c r="Y356" i="22"/>
  <c r="Y355" i="22"/>
  <c r="Y354" i="22"/>
  <c r="Y353" i="22"/>
  <c r="Y352" i="22"/>
  <c r="Y351" i="22"/>
  <c r="Y349" i="22"/>
  <c r="Y348" i="22"/>
  <c r="Y347" i="22"/>
  <c r="Y346" i="22"/>
  <c r="Y345" i="22"/>
  <c r="Y344" i="22"/>
  <c r="Y343" i="22"/>
  <c r="Y341" i="22"/>
  <c r="Y340" i="22"/>
  <c r="Y339" i="22"/>
  <c r="Y338" i="22"/>
  <c r="Y337" i="22"/>
  <c r="Y336" i="22"/>
  <c r="Y335" i="22"/>
  <c r="Y333" i="22"/>
  <c r="Y332" i="22"/>
  <c r="Y331" i="22"/>
  <c r="Y330" i="22"/>
  <c r="Y329" i="22"/>
  <c r="Y328" i="22"/>
  <c r="Y327" i="22"/>
  <c r="Y326" i="22"/>
  <c r="Y325" i="22"/>
  <c r="Y324" i="22"/>
  <c r="Y323" i="22"/>
  <c r="Y322" i="22"/>
  <c r="Y321" i="22"/>
  <c r="Y320" i="22"/>
  <c r="Y319" i="22"/>
  <c r="Y318" i="22"/>
  <c r="Y317" i="22"/>
  <c r="Y316" i="22"/>
  <c r="Y315" i="22"/>
  <c r="Y314" i="22"/>
  <c r="Y313" i="22"/>
  <c r="Y312" i="22"/>
  <c r="Y311" i="22"/>
  <c r="Y310" i="22"/>
  <c r="Y309" i="22"/>
  <c r="Y308" i="22"/>
  <c r="Y307" i="22"/>
  <c r="Y306" i="22"/>
  <c r="Y305" i="22"/>
  <c r="Y304" i="22"/>
  <c r="Y303" i="22"/>
  <c r="Y302" i="22"/>
  <c r="Y301" i="22"/>
  <c r="Y300" i="22"/>
  <c r="Y299" i="22"/>
  <c r="Y298" i="22"/>
  <c r="Y297" i="22"/>
  <c r="Y296" i="22"/>
  <c r="Y295" i="22"/>
  <c r="Y294" i="22"/>
  <c r="Y293" i="22"/>
  <c r="Y292" i="22"/>
  <c r="Y291" i="22"/>
  <c r="Y290" i="22"/>
  <c r="Y289" i="22"/>
  <c r="Y288" i="22"/>
  <c r="Y287" i="22"/>
  <c r="Y286" i="22"/>
  <c r="Y285" i="22"/>
  <c r="Y284" i="22"/>
  <c r="Y283" i="22"/>
  <c r="Y282" i="22"/>
  <c r="Y281" i="22"/>
  <c r="Y280" i="22"/>
  <c r="Y279" i="22"/>
  <c r="Y278" i="22"/>
  <c r="Y277" i="22"/>
  <c r="Y276" i="22"/>
  <c r="Y275" i="22"/>
  <c r="Y274" i="22"/>
  <c r="Y273" i="22"/>
  <c r="Y272" i="22"/>
  <c r="Y271" i="22"/>
  <c r="Y270" i="22"/>
  <c r="Y269" i="22"/>
  <c r="Y268" i="22"/>
  <c r="Y267" i="22"/>
  <c r="Y266" i="22"/>
  <c r="Y265" i="22"/>
  <c r="Y264" i="22"/>
  <c r="Y263" i="22"/>
  <c r="Y262" i="22"/>
  <c r="Y261" i="22"/>
  <c r="Y260" i="22"/>
  <c r="Y259" i="22"/>
  <c r="Y258" i="22"/>
  <c r="Y257" i="22"/>
  <c r="Y256" i="22"/>
  <c r="Y255" i="22"/>
  <c r="Y254" i="22"/>
  <c r="Y253" i="22"/>
  <c r="Y252" i="22"/>
  <c r="Y251" i="22"/>
  <c r="Y250" i="22"/>
  <c r="Y249" i="22"/>
  <c r="Y248" i="22"/>
  <c r="Y247" i="22"/>
  <c r="Y246" i="22"/>
  <c r="Y245" i="22"/>
  <c r="Y244" i="22"/>
  <c r="Y243" i="22"/>
  <c r="Y242" i="22"/>
  <c r="Y241" i="22"/>
  <c r="Y240" i="22"/>
  <c r="Y239" i="22"/>
  <c r="Y238" i="22"/>
  <c r="Y237" i="22"/>
  <c r="Y236" i="22"/>
  <c r="Y235" i="22"/>
  <c r="Y234" i="22"/>
  <c r="Y233" i="22"/>
  <c r="Y232" i="22"/>
  <c r="Y231" i="22"/>
  <c r="Y230" i="22"/>
  <c r="Y229" i="22"/>
  <c r="Y228" i="22"/>
  <c r="Y227" i="22"/>
  <c r="Y226" i="22"/>
  <c r="Y225" i="22"/>
  <c r="Y224" i="22"/>
  <c r="Y223" i="22"/>
  <c r="Y222" i="22"/>
  <c r="Y221" i="22"/>
  <c r="Y220" i="22"/>
  <c r="Y219" i="22"/>
  <c r="Y218" i="22"/>
  <c r="Y217" i="22"/>
  <c r="Y216" i="22"/>
  <c r="Y215" i="22"/>
  <c r="Y214" i="22"/>
  <c r="Y213" i="22"/>
  <c r="Y212" i="22"/>
  <c r="Y211" i="22"/>
  <c r="Y210" i="22"/>
  <c r="Y209" i="22"/>
  <c r="Y208" i="22"/>
  <c r="Y207" i="22"/>
  <c r="Y206" i="22"/>
  <c r="Y205" i="22"/>
  <c r="Y204" i="22"/>
  <c r="Y203" i="22"/>
  <c r="Y202" i="22"/>
  <c r="Y201" i="22"/>
  <c r="Y200" i="22"/>
  <c r="Y199" i="22"/>
  <c r="Y198" i="22"/>
  <c r="Y197" i="22"/>
  <c r="Y196" i="22"/>
  <c r="Y195" i="22"/>
  <c r="Y194" i="22"/>
  <c r="Y193" i="22"/>
  <c r="Y192" i="22"/>
  <c r="Y191" i="22"/>
  <c r="Y190" i="22"/>
  <c r="Y189" i="22"/>
  <c r="Y188" i="22"/>
  <c r="Y187" i="22"/>
  <c r="Y186" i="22"/>
  <c r="Y185" i="22"/>
  <c r="Y184" i="22"/>
  <c r="Y183" i="22"/>
  <c r="Y182" i="22"/>
  <c r="Y181" i="22"/>
  <c r="Y180" i="22"/>
  <c r="Y179" i="22"/>
  <c r="Y178" i="22"/>
  <c r="Y177" i="22"/>
  <c r="Y176" i="22"/>
  <c r="Y175" i="22"/>
  <c r="Y174" i="22"/>
  <c r="Y173" i="22"/>
  <c r="Y172" i="22"/>
  <c r="Y171" i="22"/>
  <c r="Y170" i="22"/>
  <c r="Y169" i="22"/>
  <c r="Y168" i="22"/>
  <c r="Y167" i="22"/>
  <c r="Y166" i="22"/>
  <c r="Y165" i="22"/>
  <c r="Y164" i="22"/>
  <c r="Y163" i="22"/>
  <c r="Y162" i="22"/>
  <c r="Y161" i="22"/>
  <c r="Y160" i="22"/>
  <c r="Y159" i="22"/>
  <c r="Y158" i="22"/>
  <c r="Y157" i="22"/>
  <c r="Y156" i="22"/>
  <c r="Y155" i="22"/>
  <c r="Y154" i="22"/>
  <c r="Y153" i="22"/>
  <c r="Y152" i="22"/>
  <c r="Y151" i="22"/>
  <c r="Y150" i="22"/>
  <c r="Y149" i="22"/>
  <c r="Y148" i="22"/>
  <c r="Y147" i="22"/>
  <c r="Y146" i="22"/>
  <c r="Y145" i="22"/>
  <c r="Y144" i="22"/>
  <c r="Y143" i="22"/>
  <c r="Y142" i="22"/>
  <c r="Y141" i="22"/>
  <c r="Y140" i="22"/>
  <c r="Y139" i="22"/>
  <c r="Y138" i="22"/>
  <c r="Y137" i="22"/>
  <c r="Y136" i="22"/>
  <c r="Y135" i="22"/>
  <c r="Y134" i="22"/>
  <c r="Y133" i="22"/>
  <c r="Y132" i="22"/>
  <c r="Y131" i="22"/>
  <c r="Y130" i="22"/>
  <c r="Y129" i="22"/>
  <c r="Y128" i="22"/>
  <c r="Y127" i="22"/>
  <c r="Y126" i="22"/>
  <c r="Y125" i="22"/>
  <c r="Y124" i="22"/>
  <c r="Y123" i="22"/>
  <c r="Y122" i="22"/>
  <c r="Y121" i="22"/>
  <c r="Y120" i="22"/>
  <c r="Y119" i="22"/>
  <c r="Y118" i="22"/>
  <c r="Y117" i="22"/>
  <c r="Y116" i="22"/>
  <c r="Y115" i="22"/>
  <c r="Y114" i="22"/>
  <c r="Y113" i="22"/>
  <c r="Y112" i="22"/>
  <c r="Y111" i="22"/>
  <c r="Y110" i="22"/>
  <c r="Y109" i="22"/>
  <c r="Y108" i="22"/>
  <c r="Y107" i="22"/>
  <c r="Y106" i="22"/>
  <c r="Y105" i="22"/>
  <c r="Y104" i="22"/>
  <c r="Y103" i="22"/>
  <c r="Y102" i="22"/>
  <c r="Y101" i="22"/>
  <c r="Y100" i="22"/>
  <c r="Y99" i="22"/>
  <c r="Y98" i="22"/>
  <c r="Y97" i="22"/>
  <c r="Y96" i="22"/>
  <c r="Y95" i="22"/>
  <c r="Y94" i="22"/>
  <c r="Y93" i="22"/>
  <c r="Y92" i="22"/>
  <c r="Y91" i="22"/>
  <c r="Y90" i="22"/>
  <c r="Y89" i="22"/>
  <c r="Y88" i="22"/>
  <c r="Y87" i="22"/>
  <c r="Y86" i="22"/>
  <c r="Y85" i="22"/>
  <c r="Y84" i="22"/>
  <c r="Y83" i="22"/>
  <c r="Y82" i="22"/>
  <c r="Y81" i="22"/>
  <c r="Y80" i="22"/>
  <c r="Y79" i="22"/>
  <c r="Y78" i="22"/>
  <c r="Y77" i="22"/>
  <c r="Y76" i="22"/>
  <c r="Y75" i="22"/>
  <c r="Y74" i="22"/>
  <c r="Y73" i="22"/>
  <c r="Y72" i="22"/>
  <c r="Y71" i="22"/>
  <c r="Y70" i="22"/>
  <c r="Y69" i="22"/>
  <c r="Y68" i="22"/>
  <c r="Y67" i="22"/>
  <c r="Y66" i="22"/>
  <c r="Y65" i="22"/>
  <c r="Y64" i="22"/>
  <c r="Y63" i="22"/>
  <c r="Y62" i="22"/>
  <c r="Y61" i="22"/>
  <c r="Y60" i="22"/>
  <c r="Y59" i="22"/>
  <c r="Y58" i="22"/>
  <c r="Y57" i="22"/>
  <c r="Y56" i="22"/>
  <c r="Y55" i="22"/>
  <c r="Y54" i="22"/>
  <c r="Y53" i="22"/>
  <c r="Y52" i="22"/>
  <c r="Y51" i="22"/>
  <c r="Y50" i="22"/>
  <c r="Y49" i="22"/>
  <c r="Y48" i="22"/>
  <c r="Y47" i="22"/>
  <c r="Y46" i="22"/>
  <c r="Y45" i="22"/>
  <c r="Y44" i="22"/>
  <c r="Y43" i="22"/>
  <c r="Y42" i="22"/>
  <c r="Y41" i="22"/>
  <c r="Y40" i="22"/>
  <c r="Y39" i="22"/>
  <c r="Y38" i="22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T449" i="22"/>
  <c r="T445" i="22"/>
  <c r="T444" i="22"/>
  <c r="T443" i="22"/>
  <c r="T441" i="22"/>
  <c r="T437" i="22"/>
  <c r="T436" i="22"/>
  <c r="T435" i="22"/>
  <c r="T433" i="22"/>
  <c r="T429" i="22"/>
  <c r="T428" i="22"/>
  <c r="T427" i="22"/>
  <c r="T425" i="22"/>
  <c r="T421" i="22"/>
  <c r="T420" i="22"/>
  <c r="T419" i="22"/>
  <c r="T417" i="22"/>
  <c r="T413" i="22"/>
  <c r="T412" i="22"/>
  <c r="T411" i="22"/>
  <c r="T409" i="22"/>
  <c r="T405" i="22"/>
  <c r="T404" i="22"/>
  <c r="T403" i="22"/>
  <c r="T401" i="22"/>
  <c r="T397" i="22"/>
  <c r="T396" i="22"/>
  <c r="T395" i="22"/>
  <c r="T393" i="22"/>
  <c r="T389" i="22"/>
  <c r="T388" i="22"/>
  <c r="T387" i="22"/>
  <c r="T385" i="22"/>
  <c r="T381" i="22"/>
  <c r="T380" i="22"/>
  <c r="T379" i="22"/>
  <c r="T377" i="22"/>
  <c r="T373" i="22"/>
  <c r="T372" i="22"/>
  <c r="T371" i="22"/>
  <c r="T369" i="22"/>
  <c r="T365" i="22"/>
  <c r="T364" i="22"/>
  <c r="T363" i="22"/>
  <c r="T361" i="22"/>
  <c r="T357" i="22"/>
  <c r="T356" i="22"/>
  <c r="T355" i="22"/>
  <c r="T354" i="22"/>
  <c r="T353" i="22"/>
  <c r="T351" i="22"/>
  <c r="T349" i="22"/>
  <c r="T348" i="22"/>
  <c r="T347" i="22"/>
  <c r="T346" i="22"/>
  <c r="T345" i="22"/>
  <c r="T344" i="22"/>
  <c r="T343" i="22"/>
  <c r="T341" i="22"/>
  <c r="T340" i="22"/>
  <c r="T339" i="22"/>
  <c r="T338" i="22"/>
  <c r="T337" i="22"/>
  <c r="T336" i="22"/>
  <c r="T335" i="22"/>
  <c r="T333" i="22"/>
  <c r="T332" i="22"/>
  <c r="T331" i="22"/>
  <c r="T330" i="22"/>
  <c r="T329" i="22"/>
  <c r="T328" i="22"/>
  <c r="T327" i="22"/>
  <c r="T326" i="22"/>
  <c r="T325" i="22"/>
  <c r="T324" i="22"/>
  <c r="T323" i="22"/>
  <c r="T322" i="22"/>
  <c r="T321" i="22"/>
  <c r="T320" i="22"/>
  <c r="T319" i="22"/>
  <c r="T318" i="22"/>
  <c r="T317" i="22"/>
  <c r="T316" i="22"/>
  <c r="T315" i="22"/>
  <c r="T314" i="22"/>
  <c r="T313" i="22"/>
  <c r="T312" i="22"/>
  <c r="T311" i="22"/>
  <c r="T310" i="22"/>
  <c r="T309" i="22"/>
  <c r="T308" i="22"/>
  <c r="T307" i="22"/>
  <c r="T306" i="22"/>
  <c r="T305" i="22"/>
  <c r="T304" i="22"/>
  <c r="T303" i="22"/>
  <c r="T302" i="22"/>
  <c r="T301" i="22"/>
  <c r="T300" i="22"/>
  <c r="T299" i="22"/>
  <c r="T298" i="22"/>
  <c r="T297" i="22"/>
  <c r="T296" i="22"/>
  <c r="T295" i="22"/>
  <c r="T294" i="22"/>
  <c r="T293" i="22"/>
  <c r="T292" i="22"/>
  <c r="T291" i="22"/>
  <c r="T290" i="22"/>
  <c r="T289" i="22"/>
  <c r="T288" i="22"/>
  <c r="T287" i="22"/>
  <c r="T286" i="22"/>
  <c r="T285" i="22"/>
  <c r="T284" i="22"/>
  <c r="T283" i="22"/>
  <c r="T282" i="22"/>
  <c r="T281" i="22"/>
  <c r="T280" i="22"/>
  <c r="T279" i="22"/>
  <c r="T278" i="22"/>
  <c r="T277" i="22"/>
  <c r="T276" i="22"/>
  <c r="T275" i="22"/>
  <c r="T274" i="22"/>
  <c r="T273" i="22"/>
  <c r="T272" i="22"/>
  <c r="T271" i="22"/>
  <c r="T270" i="22"/>
  <c r="T269" i="22"/>
  <c r="T268" i="22"/>
  <c r="T267" i="22"/>
  <c r="T266" i="22"/>
  <c r="T265" i="22"/>
  <c r="T264" i="22"/>
  <c r="T263" i="22"/>
  <c r="T262" i="22"/>
  <c r="T261" i="22"/>
  <c r="T260" i="22"/>
  <c r="T259" i="22"/>
  <c r="T258" i="22"/>
  <c r="T257" i="22"/>
  <c r="T256" i="22"/>
  <c r="T255" i="22"/>
  <c r="T254" i="22"/>
  <c r="T253" i="22"/>
  <c r="T252" i="22"/>
  <c r="T251" i="22"/>
  <c r="T250" i="22"/>
  <c r="T249" i="22"/>
  <c r="T248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29" i="22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9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O445" i="22"/>
  <c r="O444" i="22"/>
  <c r="O443" i="22"/>
  <c r="O439" i="22"/>
  <c r="O437" i="22"/>
  <c r="O436" i="22"/>
  <c r="O435" i="22"/>
  <c r="O431" i="22"/>
  <c r="O430" i="22"/>
  <c r="O429" i="22"/>
  <c r="O428" i="22"/>
  <c r="O427" i="22"/>
  <c r="O423" i="22"/>
  <c r="O421" i="22"/>
  <c r="O420" i="22"/>
  <c r="O419" i="22"/>
  <c r="O415" i="22"/>
  <c r="O414" i="22"/>
  <c r="O413" i="22"/>
  <c r="O412" i="22"/>
  <c r="O411" i="22"/>
  <c r="O408" i="22"/>
  <c r="O407" i="22"/>
  <c r="O406" i="22"/>
  <c r="O405" i="22"/>
  <c r="O404" i="22"/>
  <c r="O403" i="22"/>
  <c r="O400" i="22"/>
  <c r="O399" i="22"/>
  <c r="O398" i="22"/>
  <c r="O397" i="22"/>
  <c r="O396" i="22"/>
  <c r="O395" i="22"/>
  <c r="O392" i="22"/>
  <c r="O391" i="22"/>
  <c r="O390" i="22"/>
  <c r="O389" i="22"/>
  <c r="O388" i="22"/>
  <c r="O387" i="22"/>
  <c r="O384" i="22"/>
  <c r="O383" i="22"/>
  <c r="O382" i="22"/>
  <c r="O381" i="22"/>
  <c r="O380" i="22"/>
  <c r="O379" i="22"/>
  <c r="O378" i="22"/>
  <c r="O377" i="22"/>
  <c r="O376" i="22"/>
  <c r="O375" i="22"/>
  <c r="O374" i="22"/>
  <c r="O373" i="22"/>
  <c r="O372" i="22"/>
  <c r="O371" i="22"/>
  <c r="O370" i="22"/>
  <c r="O369" i="22"/>
  <c r="O368" i="22"/>
  <c r="O367" i="22"/>
  <c r="O366" i="22"/>
  <c r="O365" i="22"/>
  <c r="O364" i="22"/>
  <c r="O363" i="22"/>
  <c r="O362" i="22"/>
  <c r="O361" i="22"/>
  <c r="O360" i="22"/>
  <c r="O359" i="22"/>
  <c r="O358" i="22"/>
  <c r="O357" i="22"/>
  <c r="O356" i="22"/>
  <c r="O355" i="22"/>
  <c r="O354" i="22"/>
  <c r="O353" i="22"/>
  <c r="O352" i="22"/>
  <c r="O351" i="22"/>
  <c r="O350" i="22"/>
  <c r="O349" i="22"/>
  <c r="O348" i="22"/>
  <c r="O347" i="22"/>
  <c r="O346" i="22"/>
  <c r="O345" i="22"/>
  <c r="O344" i="22"/>
  <c r="O343" i="22"/>
  <c r="O342" i="22"/>
  <c r="O341" i="22"/>
  <c r="O340" i="22"/>
  <c r="O339" i="22"/>
  <c r="O338" i="22"/>
  <c r="O337" i="22"/>
  <c r="O336" i="22"/>
  <c r="O335" i="22"/>
  <c r="O334" i="22"/>
  <c r="O333" i="22"/>
  <c r="O332" i="22"/>
  <c r="O331" i="22"/>
  <c r="O330" i="22"/>
  <c r="O329" i="22"/>
  <c r="O328" i="22"/>
  <c r="O327" i="22"/>
  <c r="O326" i="22"/>
  <c r="O325" i="22"/>
  <c r="O324" i="22"/>
  <c r="O323" i="22"/>
  <c r="O322" i="22"/>
  <c r="O321" i="22"/>
  <c r="O320" i="22"/>
  <c r="O319" i="22"/>
  <c r="O318" i="22"/>
  <c r="O317" i="22"/>
  <c r="O316" i="22"/>
  <c r="O315" i="22"/>
  <c r="O314" i="22"/>
  <c r="O313" i="22"/>
  <c r="O312" i="22"/>
  <c r="O311" i="22"/>
  <c r="O310" i="22"/>
  <c r="O309" i="22"/>
  <c r="O308" i="22"/>
  <c r="O307" i="22"/>
  <c r="O306" i="22"/>
  <c r="O305" i="22"/>
  <c r="O304" i="22"/>
  <c r="O303" i="22"/>
  <c r="O302" i="22"/>
  <c r="O301" i="22"/>
  <c r="O300" i="22"/>
  <c r="O299" i="22"/>
  <c r="O298" i="22"/>
  <c r="O297" i="22"/>
  <c r="O296" i="22"/>
  <c r="O295" i="22"/>
  <c r="O294" i="22"/>
  <c r="O293" i="22"/>
  <c r="O292" i="22"/>
  <c r="O291" i="22"/>
  <c r="O290" i="22"/>
  <c r="O289" i="22"/>
  <c r="O288" i="22"/>
  <c r="O287" i="22"/>
  <c r="O286" i="22"/>
  <c r="O285" i="22"/>
  <c r="O284" i="22"/>
  <c r="O283" i="22"/>
  <c r="O282" i="22"/>
  <c r="O281" i="22"/>
  <c r="O280" i="22"/>
  <c r="O279" i="22"/>
  <c r="O278" i="22"/>
  <c r="O277" i="22"/>
  <c r="O276" i="22"/>
  <c r="O275" i="22"/>
  <c r="O274" i="22"/>
  <c r="O273" i="22"/>
  <c r="O272" i="22"/>
  <c r="O271" i="22"/>
  <c r="O270" i="22"/>
  <c r="O269" i="22"/>
  <c r="O268" i="22"/>
  <c r="O267" i="22"/>
  <c r="O266" i="22"/>
  <c r="O265" i="22"/>
  <c r="O264" i="22"/>
  <c r="O263" i="22"/>
  <c r="O262" i="22"/>
  <c r="O261" i="22"/>
  <c r="O260" i="22"/>
  <c r="O259" i="22"/>
  <c r="O258" i="22"/>
  <c r="O257" i="22"/>
  <c r="O256" i="22"/>
  <c r="O255" i="22"/>
  <c r="O254" i="22"/>
  <c r="O253" i="22"/>
  <c r="O252" i="22"/>
  <c r="O251" i="22"/>
  <c r="O250" i="22"/>
  <c r="O249" i="22"/>
  <c r="O248" i="22"/>
  <c r="O247" i="22"/>
  <c r="O246" i="22"/>
  <c r="O245" i="22"/>
  <c r="O244" i="22"/>
  <c r="O243" i="22"/>
  <c r="O242" i="22"/>
  <c r="O241" i="22"/>
  <c r="O240" i="22"/>
  <c r="O239" i="22"/>
  <c r="O238" i="22"/>
  <c r="O237" i="22"/>
  <c r="O236" i="22"/>
  <c r="O235" i="22"/>
  <c r="O234" i="22"/>
  <c r="O233" i="22"/>
  <c r="O232" i="22"/>
  <c r="O231" i="22"/>
  <c r="O230" i="22"/>
  <c r="O229" i="22"/>
  <c r="O228" i="22"/>
  <c r="O227" i="22"/>
  <c r="O226" i="22"/>
  <c r="O225" i="22"/>
  <c r="O224" i="22"/>
  <c r="O223" i="22"/>
  <c r="O222" i="22"/>
  <c r="O221" i="22"/>
  <c r="O220" i="22"/>
  <c r="O219" i="22"/>
  <c r="O218" i="22"/>
  <c r="O217" i="22"/>
  <c r="O216" i="22"/>
  <c r="O215" i="22"/>
  <c r="O214" i="22"/>
  <c r="O213" i="22"/>
  <c r="O212" i="22"/>
  <c r="O211" i="22"/>
  <c r="O210" i="22"/>
  <c r="O209" i="22"/>
  <c r="O208" i="22"/>
  <c r="O207" i="22"/>
  <c r="O206" i="22"/>
  <c r="O205" i="22"/>
  <c r="O204" i="22"/>
  <c r="O203" i="22"/>
  <c r="O202" i="22"/>
  <c r="O201" i="22"/>
  <c r="O200" i="22"/>
  <c r="O199" i="22"/>
  <c r="O198" i="22"/>
  <c r="O197" i="22"/>
  <c r="O196" i="22"/>
  <c r="O195" i="22"/>
  <c r="O194" i="22"/>
  <c r="O193" i="22"/>
  <c r="O192" i="22"/>
  <c r="O191" i="22"/>
  <c r="O190" i="22"/>
  <c r="O189" i="22"/>
  <c r="O188" i="22"/>
  <c r="O187" i="22"/>
  <c r="O186" i="22"/>
  <c r="O185" i="22"/>
  <c r="O184" i="22"/>
  <c r="O183" i="22"/>
  <c r="O182" i="22"/>
  <c r="O181" i="22"/>
  <c r="O180" i="22"/>
  <c r="O179" i="22"/>
  <c r="O178" i="22"/>
  <c r="O177" i="22"/>
  <c r="O176" i="22"/>
  <c r="O175" i="22"/>
  <c r="O174" i="22"/>
  <c r="O173" i="22"/>
  <c r="O172" i="22"/>
  <c r="O171" i="22"/>
  <c r="O170" i="22"/>
  <c r="O169" i="22"/>
  <c r="O168" i="22"/>
  <c r="O167" i="22"/>
  <c r="O166" i="22"/>
  <c r="O165" i="22"/>
  <c r="O164" i="22"/>
  <c r="O163" i="22"/>
  <c r="O162" i="22"/>
  <c r="O161" i="22"/>
  <c r="O160" i="22"/>
  <c r="O159" i="22"/>
  <c r="O158" i="22"/>
  <c r="O157" i="22"/>
  <c r="O156" i="22"/>
  <c r="O155" i="22"/>
  <c r="O154" i="22"/>
  <c r="O153" i="22"/>
  <c r="O152" i="22"/>
  <c r="O151" i="22"/>
  <c r="O150" i="22"/>
  <c r="O149" i="22"/>
  <c r="O148" i="22"/>
  <c r="O147" i="22"/>
  <c r="O146" i="22"/>
  <c r="O145" i="22"/>
  <c r="O144" i="22"/>
  <c r="O143" i="22"/>
  <c r="O142" i="22"/>
  <c r="O141" i="22"/>
  <c r="O140" i="22"/>
  <c r="O139" i="22"/>
  <c r="O138" i="22"/>
  <c r="O137" i="22"/>
  <c r="O136" i="22"/>
  <c r="O135" i="22"/>
  <c r="O134" i="22"/>
  <c r="O133" i="22"/>
  <c r="O132" i="22"/>
  <c r="O131" i="22"/>
  <c r="O130" i="22"/>
  <c r="O129" i="22"/>
  <c r="O128" i="22"/>
  <c r="O127" i="22"/>
  <c r="O126" i="22"/>
  <c r="O125" i="22"/>
  <c r="O124" i="22"/>
  <c r="O123" i="22"/>
  <c r="O122" i="22"/>
  <c r="O121" i="22"/>
  <c r="O120" i="22"/>
  <c r="O119" i="22"/>
  <c r="O118" i="22"/>
  <c r="O117" i="22"/>
  <c r="O116" i="22"/>
  <c r="O115" i="22"/>
  <c r="O114" i="22"/>
  <c r="O113" i="22"/>
  <c r="O112" i="22"/>
  <c r="O111" i="22"/>
  <c r="O110" i="22"/>
  <c r="O109" i="22"/>
  <c r="O108" i="22"/>
  <c r="O107" i="22"/>
  <c r="O106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J257" i="22"/>
  <c r="J258" i="22"/>
  <c r="J259" i="22"/>
  <c r="J260" i="22"/>
  <c r="J261" i="22"/>
  <c r="J262" i="22"/>
  <c r="J263" i="22"/>
  <c r="J264" i="22"/>
  <c r="J265" i="22"/>
  <c r="J266" i="22"/>
  <c r="J267" i="22"/>
  <c r="J268" i="22"/>
  <c r="J269" i="22"/>
  <c r="J270" i="22"/>
  <c r="J271" i="22"/>
  <c r="J272" i="22"/>
  <c r="J273" i="22"/>
  <c r="J274" i="22"/>
  <c r="J275" i="22"/>
  <c r="J276" i="22"/>
  <c r="J277" i="22"/>
  <c r="J278" i="22"/>
  <c r="J279" i="22"/>
  <c r="J280" i="22"/>
  <c r="J281" i="22"/>
  <c r="J282" i="22"/>
  <c r="J283" i="22"/>
  <c r="J284" i="22"/>
  <c r="J285" i="22"/>
  <c r="J286" i="22"/>
  <c r="J287" i="22"/>
  <c r="J288" i="22"/>
  <c r="J289" i="22"/>
  <c r="J290" i="22"/>
  <c r="J291" i="22"/>
  <c r="J292" i="22"/>
  <c r="J293" i="22"/>
  <c r="J294" i="22"/>
  <c r="J295" i="22"/>
  <c r="J296" i="22"/>
  <c r="J297" i="22"/>
  <c r="J298" i="22"/>
  <c r="J299" i="22"/>
  <c r="J300" i="22"/>
  <c r="J301" i="22"/>
  <c r="J302" i="22"/>
  <c r="J303" i="22"/>
  <c r="J304" i="22"/>
  <c r="J305" i="22"/>
  <c r="J306" i="22"/>
  <c r="J307" i="22"/>
  <c r="J308" i="22"/>
  <c r="J309" i="22"/>
  <c r="J310" i="22"/>
  <c r="J311" i="22"/>
  <c r="J312" i="22"/>
  <c r="J313" i="22"/>
  <c r="J314" i="22"/>
  <c r="J315" i="22"/>
  <c r="J316" i="22"/>
  <c r="J317" i="22"/>
  <c r="J318" i="22"/>
  <c r="J319" i="22"/>
  <c r="J320" i="22"/>
  <c r="J321" i="22"/>
  <c r="J322" i="22"/>
  <c r="J323" i="22"/>
  <c r="J324" i="22"/>
  <c r="J325" i="22"/>
  <c r="J326" i="22"/>
  <c r="J327" i="22"/>
  <c r="J328" i="22"/>
  <c r="J329" i="22"/>
  <c r="J330" i="22"/>
  <c r="J331" i="22"/>
  <c r="J332" i="22"/>
  <c r="J333" i="22"/>
  <c r="J334" i="22"/>
  <c r="J335" i="22"/>
  <c r="J336" i="22"/>
  <c r="J337" i="22"/>
  <c r="J338" i="22"/>
  <c r="J339" i="22"/>
  <c r="J340" i="22"/>
  <c r="J341" i="22"/>
  <c r="J342" i="22"/>
  <c r="J343" i="22"/>
  <c r="J344" i="22"/>
  <c r="J345" i="22"/>
  <c r="J346" i="22"/>
  <c r="J347" i="22"/>
  <c r="J348" i="22"/>
  <c r="J349" i="22"/>
  <c r="J350" i="22"/>
  <c r="J351" i="22"/>
  <c r="J352" i="22"/>
  <c r="J353" i="22"/>
  <c r="J354" i="22"/>
  <c r="J355" i="22"/>
  <c r="J356" i="22"/>
  <c r="J357" i="22"/>
  <c r="J358" i="22"/>
  <c r="J359" i="22"/>
  <c r="J360" i="22"/>
  <c r="J361" i="22"/>
  <c r="J362" i="22"/>
  <c r="J363" i="22"/>
  <c r="J364" i="22"/>
  <c r="J365" i="22"/>
  <c r="J366" i="22"/>
  <c r="J367" i="22"/>
  <c r="J368" i="22"/>
  <c r="J369" i="22"/>
  <c r="J370" i="22"/>
  <c r="J371" i="22"/>
  <c r="J372" i="22"/>
  <c r="J373" i="22"/>
  <c r="J374" i="22"/>
  <c r="J375" i="22"/>
  <c r="J376" i="22"/>
  <c r="J378" i="22"/>
  <c r="J379" i="22"/>
  <c r="J380" i="22"/>
  <c r="J381" i="22"/>
  <c r="J382" i="22"/>
  <c r="J383" i="22"/>
  <c r="J386" i="22"/>
  <c r="J387" i="22"/>
  <c r="J388" i="22"/>
  <c r="J389" i="22"/>
  <c r="J390" i="22"/>
  <c r="J394" i="22"/>
  <c r="J395" i="22"/>
  <c r="J396" i="22"/>
  <c r="J397" i="22"/>
  <c r="J398" i="22"/>
  <c r="J402" i="22"/>
  <c r="J403" i="22"/>
  <c r="J404" i="22"/>
  <c r="J405" i="22"/>
  <c r="J406" i="22"/>
  <c r="J410" i="22"/>
  <c r="J411" i="22"/>
  <c r="J412" i="22"/>
  <c r="J413" i="22"/>
  <c r="J414" i="22"/>
  <c r="J418" i="22"/>
  <c r="J419" i="22"/>
  <c r="J420" i="22"/>
  <c r="J421" i="22"/>
  <c r="J422" i="22"/>
  <c r="J426" i="22"/>
  <c r="J427" i="22"/>
  <c r="AY427" i="22" s="1"/>
  <c r="J428" i="22"/>
  <c r="J429" i="22"/>
  <c r="J430" i="22"/>
  <c r="J434" i="22"/>
  <c r="J435" i="22"/>
  <c r="J436" i="22"/>
  <c r="J437" i="22"/>
  <c r="J438" i="22"/>
  <c r="J443" i="22"/>
  <c r="J444" i="22"/>
  <c r="J445" i="22"/>
  <c r="J446" i="22"/>
  <c r="AY446" i="22" s="1"/>
  <c r="AX28" i="21"/>
  <c r="AX27" i="21"/>
  <c r="AX26" i="21"/>
  <c r="AX25" i="21"/>
  <c r="AX24" i="21"/>
  <c r="AX23" i="21"/>
  <c r="AX22" i="21"/>
  <c r="AX21" i="21"/>
  <c r="AX20" i="21"/>
  <c r="AX19" i="21"/>
  <c r="AX18" i="21"/>
  <c r="AX17" i="21"/>
  <c r="AX16" i="21"/>
  <c r="AX15" i="21"/>
  <c r="AX14" i="21"/>
  <c r="AS28" i="21"/>
  <c r="AS27" i="21"/>
  <c r="AS26" i="21"/>
  <c r="AS25" i="21"/>
  <c r="AS24" i="21"/>
  <c r="AS23" i="21"/>
  <c r="AS22" i="21"/>
  <c r="AS21" i="21"/>
  <c r="AS20" i="21"/>
  <c r="AS19" i="21"/>
  <c r="AS18" i="21"/>
  <c r="AS17" i="21"/>
  <c r="AS16" i="21"/>
  <c r="AS15" i="21"/>
  <c r="AS14" i="21"/>
  <c r="AN28" i="21"/>
  <c r="AN27" i="21"/>
  <c r="AN26" i="21"/>
  <c r="AN25" i="21"/>
  <c r="AN24" i="21"/>
  <c r="AN23" i="21"/>
  <c r="AN22" i="21"/>
  <c r="AN21" i="21"/>
  <c r="AN20" i="21"/>
  <c r="AN19" i="21"/>
  <c r="AN18" i="21"/>
  <c r="AN17" i="21"/>
  <c r="AN16" i="21"/>
  <c r="AN15" i="21"/>
  <c r="AN14" i="21"/>
  <c r="AI28" i="21"/>
  <c r="AI27" i="21"/>
  <c r="AI26" i="21"/>
  <c r="AI25" i="21"/>
  <c r="AI24" i="21"/>
  <c r="AI23" i="21"/>
  <c r="AI22" i="21"/>
  <c r="AI21" i="21"/>
  <c r="AI20" i="21"/>
  <c r="AI19" i="21"/>
  <c r="AI18" i="21"/>
  <c r="AI17" i="21"/>
  <c r="AI16" i="21"/>
  <c r="AI15" i="21"/>
  <c r="AI14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14" i="21"/>
  <c r="AW29" i="21"/>
  <c r="AV29" i="21"/>
  <c r="AU29" i="21"/>
  <c r="AT29" i="21"/>
  <c r="AR29" i="21"/>
  <c r="AQ29" i="21"/>
  <c r="AP29" i="21"/>
  <c r="AO29" i="21"/>
  <c r="AM29" i="21"/>
  <c r="AL29" i="21"/>
  <c r="AK29" i="21"/>
  <c r="AJ29" i="21"/>
  <c r="AH29" i="21"/>
  <c r="AG29" i="21"/>
  <c r="AF29" i="21"/>
  <c r="AE29" i="21"/>
  <c r="AC29" i="21"/>
  <c r="AB29" i="21"/>
  <c r="AA29" i="21"/>
  <c r="Z29" i="21"/>
  <c r="X29" i="21"/>
  <c r="W29" i="21"/>
  <c r="V29" i="21"/>
  <c r="U29" i="21"/>
  <c r="S29" i="21"/>
  <c r="R29" i="21"/>
  <c r="Q29" i="21"/>
  <c r="P29" i="21"/>
  <c r="N29" i="21"/>
  <c r="M29" i="21"/>
  <c r="L29" i="21"/>
  <c r="K29" i="21"/>
  <c r="I29" i="21"/>
  <c r="H29" i="21"/>
  <c r="G29" i="21"/>
  <c r="F29" i="21"/>
  <c r="AX18" i="20"/>
  <c r="AX19" i="20"/>
  <c r="AX20" i="20"/>
  <c r="AX21" i="20"/>
  <c r="AX22" i="20"/>
  <c r="AX23" i="20"/>
  <c r="AX24" i="20"/>
  <c r="AN18" i="20"/>
  <c r="AN20" i="20"/>
  <c r="AN22" i="20"/>
  <c r="AN24" i="20"/>
  <c r="AS23" i="20"/>
  <c r="AS24" i="20"/>
  <c r="AW25" i="20"/>
  <c r="AL25" i="20"/>
  <c r="AI17" i="20"/>
  <c r="AI18" i="20"/>
  <c r="AI19" i="20"/>
  <c r="AI20" i="20"/>
  <c r="AI23" i="20"/>
  <c r="AI24" i="20"/>
  <c r="AI14" i="20"/>
  <c r="AD16" i="20"/>
  <c r="AD17" i="20"/>
  <c r="AD20" i="20"/>
  <c r="AD22" i="20"/>
  <c r="AD24" i="20"/>
  <c r="Y18" i="20"/>
  <c r="Y21" i="20"/>
  <c r="Y22" i="20"/>
  <c r="Y23" i="20"/>
  <c r="Y24" i="20"/>
  <c r="Y14" i="20"/>
  <c r="T18" i="20"/>
  <c r="T20" i="20"/>
  <c r="T21" i="20"/>
  <c r="T22" i="20"/>
  <c r="T14" i="20"/>
  <c r="O16" i="20"/>
  <c r="O17" i="20"/>
  <c r="O18" i="20"/>
  <c r="O20" i="20"/>
  <c r="O21" i="20"/>
  <c r="O22" i="20"/>
  <c r="O23" i="20"/>
  <c r="O24" i="20"/>
  <c r="J14" i="20"/>
  <c r="J18" i="20"/>
  <c r="J19" i="20"/>
  <c r="J20" i="20"/>
  <c r="AX17" i="20"/>
  <c r="AX16" i="20"/>
  <c r="AX15" i="20"/>
  <c r="AS22" i="20"/>
  <c r="AS21" i="20"/>
  <c r="AS20" i="20"/>
  <c r="AS19" i="20"/>
  <c r="AS18" i="20"/>
  <c r="AS17" i="20"/>
  <c r="AS16" i="20"/>
  <c r="AS15" i="20"/>
  <c r="AN23" i="20"/>
  <c r="AN21" i="20"/>
  <c r="AN19" i="20"/>
  <c r="AN17" i="20"/>
  <c r="AN16" i="20"/>
  <c r="AN15" i="20"/>
  <c r="AI22" i="20"/>
  <c r="AI21" i="20"/>
  <c r="AI16" i="20"/>
  <c r="AI15" i="20"/>
  <c r="AD23" i="20"/>
  <c r="AD21" i="20"/>
  <c r="AD19" i="20"/>
  <c r="AD18" i="20"/>
  <c r="AD15" i="20"/>
  <c r="Y20" i="20"/>
  <c r="Y19" i="20"/>
  <c r="Y17" i="20"/>
  <c r="Y16" i="20"/>
  <c r="Y15" i="20"/>
  <c r="T24" i="20"/>
  <c r="T23" i="20"/>
  <c r="T19" i="20"/>
  <c r="T17" i="20"/>
  <c r="T16" i="20"/>
  <c r="T15" i="20"/>
  <c r="O19" i="20"/>
  <c r="O15" i="20"/>
  <c r="J15" i="20"/>
  <c r="J16" i="20"/>
  <c r="J17" i="20"/>
  <c r="J21" i="20"/>
  <c r="J22" i="20"/>
  <c r="J23" i="20"/>
  <c r="J24" i="20"/>
  <c r="AG25" i="20"/>
  <c r="AF25" i="20"/>
  <c r="AE25" i="20"/>
  <c r="AB25" i="20"/>
  <c r="Z25" i="20"/>
  <c r="W25" i="20"/>
  <c r="V25" i="20"/>
  <c r="U25" i="20"/>
  <c r="R25" i="20"/>
  <c r="Q25" i="20"/>
  <c r="P25" i="20"/>
  <c r="M25" i="20"/>
  <c r="L25" i="20"/>
  <c r="H25" i="20"/>
  <c r="G25" i="20"/>
  <c r="AY368" i="22" l="1"/>
  <c r="AY352" i="22"/>
  <c r="AY344" i="22"/>
  <c r="AY436" i="22"/>
  <c r="AY366" i="22"/>
  <c r="AY334" i="22"/>
  <c r="AY329" i="23"/>
  <c r="AY313" i="23"/>
  <c r="AY297" i="23"/>
  <c r="AY281" i="23"/>
  <c r="AY265" i="23"/>
  <c r="AY249" i="23"/>
  <c r="AY233" i="23"/>
  <c r="AY217" i="23"/>
  <c r="AY201" i="23"/>
  <c r="AY185" i="23"/>
  <c r="AY169" i="23"/>
  <c r="AY153" i="23"/>
  <c r="AY137" i="23"/>
  <c r="AY121" i="23"/>
  <c r="AY184" i="23"/>
  <c r="AY272" i="23"/>
  <c r="AY224" i="23"/>
  <c r="AY232" i="23"/>
  <c r="AY264" i="23"/>
  <c r="AY320" i="23"/>
  <c r="AY328" i="23"/>
  <c r="AY312" i="23"/>
  <c r="AY280" i="23"/>
  <c r="AY216" i="23"/>
  <c r="AY176" i="23"/>
  <c r="AY304" i="23"/>
  <c r="AY296" i="23"/>
  <c r="AY288" i="23"/>
  <c r="AY256" i="23"/>
  <c r="AY248" i="23"/>
  <c r="AY240" i="23"/>
  <c r="AY208" i="23"/>
  <c r="AY200" i="23"/>
  <c r="AY192" i="23"/>
  <c r="AY168" i="23"/>
  <c r="AY160" i="23"/>
  <c r="AY152" i="23"/>
  <c r="AY144" i="23"/>
  <c r="AY136" i="23"/>
  <c r="AY128" i="23"/>
  <c r="AY120" i="23"/>
  <c r="AY443" i="22"/>
  <c r="AY428" i="22"/>
  <c r="AY432" i="22"/>
  <c r="AY396" i="22"/>
  <c r="AY357" i="22"/>
  <c r="AY23" i="22"/>
  <c r="AY31" i="22"/>
  <c r="AY39" i="22"/>
  <c r="AY47" i="22"/>
  <c r="AY55" i="22"/>
  <c r="AY63" i="22"/>
  <c r="AY71" i="22"/>
  <c r="AY79" i="22"/>
  <c r="AY87" i="22"/>
  <c r="AY95" i="22"/>
  <c r="AY103" i="22"/>
  <c r="AY111" i="22"/>
  <c r="AY119" i="22"/>
  <c r="AY127" i="22"/>
  <c r="AY135" i="22"/>
  <c r="AY143" i="22"/>
  <c r="AY151" i="22"/>
  <c r="AY159" i="22"/>
  <c r="AY167" i="22"/>
  <c r="AY175" i="22"/>
  <c r="AY183" i="22"/>
  <c r="AY191" i="22"/>
  <c r="AY199" i="22"/>
  <c r="AY207" i="22"/>
  <c r="AY215" i="22"/>
  <c r="AY223" i="22"/>
  <c r="AY231" i="22"/>
  <c r="AY239" i="22"/>
  <c r="AY247" i="22"/>
  <c r="AY255" i="22"/>
  <c r="AY263" i="22"/>
  <c r="AY271" i="22"/>
  <c r="AY279" i="22"/>
  <c r="AY287" i="22"/>
  <c r="AY335" i="22"/>
  <c r="AY448" i="22"/>
  <c r="AY434" i="22"/>
  <c r="AY395" i="22"/>
  <c r="AY340" i="22"/>
  <c r="AY447" i="22"/>
  <c r="AY411" i="22"/>
  <c r="AY420" i="22"/>
  <c r="AY373" i="22"/>
  <c r="AY349" i="22"/>
  <c r="AY372" i="22"/>
  <c r="AY364" i="22"/>
  <c r="AY356" i="22"/>
  <c r="AY348" i="22"/>
  <c r="AY347" i="22"/>
  <c r="AY339" i="22"/>
  <c r="AY422" i="22"/>
  <c r="AY397" i="22"/>
  <c r="AY365" i="22"/>
  <c r="AY333" i="22"/>
  <c r="AY309" i="22"/>
  <c r="AY277" i="22"/>
  <c r="AY253" i="22"/>
  <c r="AY221" i="22"/>
  <c r="AY189" i="22"/>
  <c r="AY165" i="22"/>
  <c r="AY133" i="22"/>
  <c r="AY101" i="22"/>
  <c r="AY61" i="22"/>
  <c r="AY29" i="22"/>
  <c r="AY295" i="22"/>
  <c r="AY303" i="22"/>
  <c r="AY311" i="22"/>
  <c r="AY319" i="22"/>
  <c r="AY327" i="22"/>
  <c r="AY343" i="22"/>
  <c r="AY351" i="22"/>
  <c r="AY359" i="22"/>
  <c r="AY367" i="22"/>
  <c r="AY375" i="22"/>
  <c r="AY383" i="22"/>
  <c r="AY445" i="22"/>
  <c r="AY22" i="22"/>
  <c r="AY30" i="22"/>
  <c r="AY38" i="22"/>
  <c r="AY46" i="22"/>
  <c r="AY54" i="22"/>
  <c r="AY62" i="22"/>
  <c r="AY70" i="22"/>
  <c r="AY78" i="22"/>
  <c r="AY86" i="22"/>
  <c r="AY94" i="22"/>
  <c r="AY102" i="22"/>
  <c r="AY110" i="22"/>
  <c r="AY118" i="22"/>
  <c r="AY126" i="22"/>
  <c r="AY134" i="22"/>
  <c r="AY142" i="22"/>
  <c r="AY150" i="22"/>
  <c r="AY158" i="22"/>
  <c r="AY166" i="22"/>
  <c r="AY174" i="22"/>
  <c r="AY182" i="22"/>
  <c r="AY190" i="22"/>
  <c r="AY198" i="22"/>
  <c r="AY206" i="22"/>
  <c r="AY214" i="22"/>
  <c r="AY222" i="22"/>
  <c r="AY230" i="22"/>
  <c r="AY238" i="22"/>
  <c r="AY246" i="22"/>
  <c r="AY254" i="22"/>
  <c r="AY262" i="22"/>
  <c r="AY270" i="22"/>
  <c r="AY278" i="22"/>
  <c r="AY286" i="22"/>
  <c r="AY294" i="22"/>
  <c r="AY302" i="22"/>
  <c r="AY310" i="22"/>
  <c r="AY318" i="22"/>
  <c r="AY326" i="22"/>
  <c r="AY406" i="22"/>
  <c r="AY382" i="22"/>
  <c r="AY341" i="22"/>
  <c r="AY317" i="22"/>
  <c r="AY293" i="22"/>
  <c r="AY269" i="22"/>
  <c r="AY245" i="22"/>
  <c r="AY229" i="22"/>
  <c r="AY205" i="22"/>
  <c r="AY181" i="22"/>
  <c r="AY157" i="22"/>
  <c r="AY141" i="22"/>
  <c r="AY117" i="22"/>
  <c r="AY93" i="22"/>
  <c r="AY77" i="22"/>
  <c r="AY53" i="22"/>
  <c r="AY37" i="22"/>
  <c r="AY21" i="22"/>
  <c r="AY430" i="22"/>
  <c r="AY332" i="22"/>
  <c r="AY308" i="22"/>
  <c r="AY284" i="22"/>
  <c r="AY260" i="22"/>
  <c r="AY236" i="22"/>
  <c r="AY212" i="22"/>
  <c r="AY188" i="22"/>
  <c r="AY164" i="22"/>
  <c r="AY140" i="22"/>
  <c r="AY116" i="22"/>
  <c r="AY92" i="22"/>
  <c r="AY68" i="22"/>
  <c r="AY28" i="22"/>
  <c r="AY384" i="22"/>
  <c r="AY325" i="22"/>
  <c r="AY301" i="22"/>
  <c r="AY285" i="22"/>
  <c r="AY261" i="22"/>
  <c r="AY237" i="22"/>
  <c r="AY213" i="22"/>
  <c r="AY197" i="22"/>
  <c r="AY173" i="22"/>
  <c r="AY149" i="22"/>
  <c r="AY125" i="22"/>
  <c r="AY109" i="22"/>
  <c r="AY85" i="22"/>
  <c r="AY69" i="22"/>
  <c r="AY45" i="22"/>
  <c r="O450" i="22"/>
  <c r="AY405" i="22"/>
  <c r="AY381" i="22"/>
  <c r="AY324" i="22"/>
  <c r="AY316" i="22"/>
  <c r="AY300" i="22"/>
  <c r="AY292" i="22"/>
  <c r="AY276" i="22"/>
  <c r="AY268" i="22"/>
  <c r="AY252" i="22"/>
  <c r="AY244" i="22"/>
  <c r="AY228" i="22"/>
  <c r="AY220" i="22"/>
  <c r="AY204" i="22"/>
  <c r="AY196" i="22"/>
  <c r="AY180" i="22"/>
  <c r="AY172" i="22"/>
  <c r="AY156" i="22"/>
  <c r="AY148" i="22"/>
  <c r="AY132" i="22"/>
  <c r="AY124" i="22"/>
  <c r="AY108" i="22"/>
  <c r="AY100" i="22"/>
  <c r="AY84" i="22"/>
  <c r="AY76" i="22"/>
  <c r="AY60" i="22"/>
  <c r="AY52" i="22"/>
  <c r="AY44" i="22"/>
  <c r="AY36" i="22"/>
  <c r="AY20" i="22"/>
  <c r="Y450" i="22"/>
  <c r="AY444" i="22"/>
  <c r="AY429" i="22"/>
  <c r="AY418" i="22"/>
  <c r="AY404" i="22"/>
  <c r="AY390" i="22"/>
  <c r="AY380" i="22"/>
  <c r="AY371" i="22"/>
  <c r="AY363" i="22"/>
  <c r="AY355" i="22"/>
  <c r="AY331" i="22"/>
  <c r="AY323" i="22"/>
  <c r="AY315" i="22"/>
  <c r="AY307" i="22"/>
  <c r="AY299" i="22"/>
  <c r="AY291" i="22"/>
  <c r="AY283" i="22"/>
  <c r="AY275" i="22"/>
  <c r="AY399" i="22"/>
  <c r="AY437" i="22"/>
  <c r="AY412" i="22"/>
  <c r="AY387" i="22"/>
  <c r="AY439" i="22"/>
  <c r="AY416" i="22"/>
  <c r="AY393" i="22"/>
  <c r="J450" i="22"/>
  <c r="AY415" i="22"/>
  <c r="AY409" i="22"/>
  <c r="AY431" i="22"/>
  <c r="AY385" i="22"/>
  <c r="AY267" i="22"/>
  <c r="AY259" i="22"/>
  <c r="AY251" i="22"/>
  <c r="AY243" i="22"/>
  <c r="AY235" i="22"/>
  <c r="AY227" i="22"/>
  <c r="AY219" i="22"/>
  <c r="AY211" i="22"/>
  <c r="AY203" i="22"/>
  <c r="AY195" i="22"/>
  <c r="AY187" i="22"/>
  <c r="AY179" i="22"/>
  <c r="AY171" i="22"/>
  <c r="AY163" i="22"/>
  <c r="AY155" i="22"/>
  <c r="AY147" i="22"/>
  <c r="AY139" i="22"/>
  <c r="AY131" i="22"/>
  <c r="AY123" i="22"/>
  <c r="AY115" i="22"/>
  <c r="AY107" i="22"/>
  <c r="AY99" i="22"/>
  <c r="AY91" i="22"/>
  <c r="AY83" i="22"/>
  <c r="AY75" i="22"/>
  <c r="AY67" i="22"/>
  <c r="AY59" i="22"/>
  <c r="AY51" i="22"/>
  <c r="AY43" i="22"/>
  <c r="AY35" i="22"/>
  <c r="AY27" i="22"/>
  <c r="AY19" i="22"/>
  <c r="AY407" i="22"/>
  <c r="AY435" i="22"/>
  <c r="AY16" i="22"/>
  <c r="AY24" i="22"/>
  <c r="AY32" i="22"/>
  <c r="AY40" i="22"/>
  <c r="AY48" i="22"/>
  <c r="AY56" i="22"/>
  <c r="AY64" i="22"/>
  <c r="AY72" i="22"/>
  <c r="AY80" i="22"/>
  <c r="AY88" i="22"/>
  <c r="AY96" i="22"/>
  <c r="AY104" i="22"/>
  <c r="AY112" i="22"/>
  <c r="AY120" i="22"/>
  <c r="AY128" i="22"/>
  <c r="AY136" i="22"/>
  <c r="AY144" i="22"/>
  <c r="AY152" i="22"/>
  <c r="AY160" i="22"/>
  <c r="AY168" i="22"/>
  <c r="AY176" i="22"/>
  <c r="AY184" i="22"/>
  <c r="AY192" i="22"/>
  <c r="AY200" i="22"/>
  <c r="AY208" i="22"/>
  <c r="AY216" i="22"/>
  <c r="AY224" i="22"/>
  <c r="AY232" i="22"/>
  <c r="AY240" i="22"/>
  <c r="AY248" i="22"/>
  <c r="AY256" i="22"/>
  <c r="AY264" i="22"/>
  <c r="AY272" i="22"/>
  <c r="AY280" i="22"/>
  <c r="AY288" i="22"/>
  <c r="AY296" i="22"/>
  <c r="AY304" i="22"/>
  <c r="AY312" i="22"/>
  <c r="AY320" i="22"/>
  <c r="AY328" i="22"/>
  <c r="AY336" i="22"/>
  <c r="AY442" i="22"/>
  <c r="AY424" i="22"/>
  <c r="AY401" i="22"/>
  <c r="AY377" i="22"/>
  <c r="AY392" i="22"/>
  <c r="AY376" i="22"/>
  <c r="AY360" i="22"/>
  <c r="AY400" i="22"/>
  <c r="AY389" i="22"/>
  <c r="AY370" i="22"/>
  <c r="AY354" i="22"/>
  <c r="AY330" i="22"/>
  <c r="AY314" i="22"/>
  <c r="AY290" i="22"/>
  <c r="AY274" i="22"/>
  <c r="AY258" i="22"/>
  <c r="AY250" i="22"/>
  <c r="AY234" i="22"/>
  <c r="AY226" i="22"/>
  <c r="AY218" i="22"/>
  <c r="AY210" i="22"/>
  <c r="AY202" i="22"/>
  <c r="AY194" i="22"/>
  <c r="AY186" i="22"/>
  <c r="AY178" i="22"/>
  <c r="AY170" i="22"/>
  <c r="AY162" i="22"/>
  <c r="AY154" i="22"/>
  <c r="AY146" i="22"/>
  <c r="AY138" i="22"/>
  <c r="AY130" i="22"/>
  <c r="AY122" i="22"/>
  <c r="AY114" i="22"/>
  <c r="AY106" i="22"/>
  <c r="AY98" i="22"/>
  <c r="AY90" i="22"/>
  <c r="AY82" i="22"/>
  <c r="AY74" i="22"/>
  <c r="AY66" i="22"/>
  <c r="AY58" i="22"/>
  <c r="AY50" i="22"/>
  <c r="AY42" i="22"/>
  <c r="AY34" i="22"/>
  <c r="AY26" i="22"/>
  <c r="AY18" i="22"/>
  <c r="AY398" i="22"/>
  <c r="AY408" i="22"/>
  <c r="AY421" i="22"/>
  <c r="AY441" i="22"/>
  <c r="AY423" i="22"/>
  <c r="AY449" i="22"/>
  <c r="AY386" i="22"/>
  <c r="AY391" i="22"/>
  <c r="AY350" i="22"/>
  <c r="AY414" i="22"/>
  <c r="AY403" i="22"/>
  <c r="AY379" i="22"/>
  <c r="AY362" i="22"/>
  <c r="AY346" i="22"/>
  <c r="AY338" i="22"/>
  <c r="AY322" i="22"/>
  <c r="AY306" i="22"/>
  <c r="AY298" i="22"/>
  <c r="AY282" i="22"/>
  <c r="AY266" i="22"/>
  <c r="AY242" i="22"/>
  <c r="AY438" i="22"/>
  <c r="AY413" i="22"/>
  <c r="AY402" i="22"/>
  <c r="AY388" i="22"/>
  <c r="AY378" i="22"/>
  <c r="AY369" i="22"/>
  <c r="AY361" i="22"/>
  <c r="AY353" i="22"/>
  <c r="AY345" i="22"/>
  <c r="AY337" i="22"/>
  <c r="AY329" i="22"/>
  <c r="AY321" i="22"/>
  <c r="AY313" i="22"/>
  <c r="AY305" i="22"/>
  <c r="AY297" i="22"/>
  <c r="AY289" i="22"/>
  <c r="AY281" i="22"/>
  <c r="AY273" i="22"/>
  <c r="AY265" i="22"/>
  <c r="AY257" i="22"/>
  <c r="AY249" i="22"/>
  <c r="AY241" i="22"/>
  <c r="AY233" i="22"/>
  <c r="AY225" i="22"/>
  <c r="AY217" i="22"/>
  <c r="AY209" i="22"/>
  <c r="AY201" i="22"/>
  <c r="AY193" i="22"/>
  <c r="AY185" i="22"/>
  <c r="AY177" i="22"/>
  <c r="AY169" i="22"/>
  <c r="AY161" i="22"/>
  <c r="AY153" i="22"/>
  <c r="AY145" i="22"/>
  <c r="AY137" i="22"/>
  <c r="AY129" i="22"/>
  <c r="AY121" i="22"/>
  <c r="AY113" i="22"/>
  <c r="AY105" i="22"/>
  <c r="AY97" i="22"/>
  <c r="AY89" i="22"/>
  <c r="AY81" i="22"/>
  <c r="AY73" i="22"/>
  <c r="AY65" i="22"/>
  <c r="AY57" i="22"/>
  <c r="AY49" i="22"/>
  <c r="AY41" i="22"/>
  <c r="AY33" i="22"/>
  <c r="AY25" i="22"/>
  <c r="AY17" i="22"/>
  <c r="AY425" i="22"/>
  <c r="AY394" i="22"/>
  <c r="AY410" i="22"/>
  <c r="AY426" i="22"/>
  <c r="AY419" i="22"/>
  <c r="AY440" i="22"/>
  <c r="AY417" i="22"/>
  <c r="AY433" i="22"/>
  <c r="AY374" i="22"/>
  <c r="AY358" i="22"/>
  <c r="AY342" i="22"/>
  <c r="AY40" i="23"/>
  <c r="AY56" i="23"/>
  <c r="AY72" i="23"/>
  <c r="AY104" i="23"/>
  <c r="AY113" i="23"/>
  <c r="AY89" i="23"/>
  <c r="AY81" i="23"/>
  <c r="AY57" i="23"/>
  <c r="AY49" i="23"/>
  <c r="AY88" i="23"/>
  <c r="AY19" i="23"/>
  <c r="AY33" i="23"/>
  <c r="AY41" i="23"/>
  <c r="AY65" i="23"/>
  <c r="AY73" i="23"/>
  <c r="AY97" i="23"/>
  <c r="AY105" i="23"/>
  <c r="AY112" i="23"/>
  <c r="AY96" i="23"/>
  <c r="AY80" i="23"/>
  <c r="AY64" i="23"/>
  <c r="AY48" i="23"/>
  <c r="AY32" i="23"/>
  <c r="AY45" i="23"/>
  <c r="AY111" i="23"/>
  <c r="AY103" i="23"/>
  <c r="AY95" i="23"/>
  <c r="AY87" i="23"/>
  <c r="AY79" i="23"/>
  <c r="AY71" i="23"/>
  <c r="AY63" i="23"/>
  <c r="AY55" i="23"/>
  <c r="AY47" i="23"/>
  <c r="AY39" i="23"/>
  <c r="AY31" i="23"/>
  <c r="AS330" i="23"/>
  <c r="AY25" i="23"/>
  <c r="AY17" i="23"/>
  <c r="AN330" i="23"/>
  <c r="AY18" i="23"/>
  <c r="AY21" i="23"/>
  <c r="AY83" i="23"/>
  <c r="AY174" i="23"/>
  <c r="AY29" i="23"/>
  <c r="AY109" i="23"/>
  <c r="AY278" i="23"/>
  <c r="AY116" i="23"/>
  <c r="AY180" i="23"/>
  <c r="AY244" i="23"/>
  <c r="AY308" i="23"/>
  <c r="AY93" i="23"/>
  <c r="AY237" i="23"/>
  <c r="AY269" i="23"/>
  <c r="AY326" i="23"/>
  <c r="AY318" i="23"/>
  <c r="AY294" i="23"/>
  <c r="AY286" i="23"/>
  <c r="AY262" i="23"/>
  <c r="AY254" i="23"/>
  <c r="AY230" i="23"/>
  <c r="AY222" i="23"/>
  <c r="AY198" i="23"/>
  <c r="AY190" i="23"/>
  <c r="AY166" i="23"/>
  <c r="AY158" i="23"/>
  <c r="AY134" i="23"/>
  <c r="AY126" i="23"/>
  <c r="AY110" i="23"/>
  <c r="AY102" i="23"/>
  <c r="AY94" i="23"/>
  <c r="AY86" i="23"/>
  <c r="AY78" i="23"/>
  <c r="AY70" i="23"/>
  <c r="AY62" i="23"/>
  <c r="AY54" i="23"/>
  <c r="AY46" i="23"/>
  <c r="AY38" i="23"/>
  <c r="AY30" i="23"/>
  <c r="AY24" i="23"/>
  <c r="AY16" i="23"/>
  <c r="AY206" i="23"/>
  <c r="AY238" i="23"/>
  <c r="AY270" i="23"/>
  <c r="AY310" i="23"/>
  <c r="AY146" i="23"/>
  <c r="AY290" i="23"/>
  <c r="AY35" i="23"/>
  <c r="AY51" i="23"/>
  <c r="AY67" i="23"/>
  <c r="AY99" i="23"/>
  <c r="AY15" i="23"/>
  <c r="AY61" i="23"/>
  <c r="AY77" i="23"/>
  <c r="AY118" i="23"/>
  <c r="AY150" i="23"/>
  <c r="AY170" i="23"/>
  <c r="AY202" i="23"/>
  <c r="AY226" i="23"/>
  <c r="AY234" i="23"/>
  <c r="AY266" i="23"/>
  <c r="AY282" i="23"/>
  <c r="AY298" i="23"/>
  <c r="AY322" i="23"/>
  <c r="AY27" i="23"/>
  <c r="AY43" i="23"/>
  <c r="AY59" i="23"/>
  <c r="AY75" i="23"/>
  <c r="AY91" i="23"/>
  <c r="AY107" i="23"/>
  <c r="AY324" i="23"/>
  <c r="AY316" i="23"/>
  <c r="AY300" i="23"/>
  <c r="AY292" i="23"/>
  <c r="AY284" i="23"/>
  <c r="AY276" i="23"/>
  <c r="AY268" i="23"/>
  <c r="AY260" i="23"/>
  <c r="AY252" i="23"/>
  <c r="AY236" i="23"/>
  <c r="AY228" i="23"/>
  <c r="AY220" i="23"/>
  <c r="AY212" i="23"/>
  <c r="AY204" i="23"/>
  <c r="AY196" i="23"/>
  <c r="AY188" i="23"/>
  <c r="AY172" i="23"/>
  <c r="AY164" i="23"/>
  <c r="AY156" i="23"/>
  <c r="AY148" i="23"/>
  <c r="AY140" i="23"/>
  <c r="AY132" i="23"/>
  <c r="AY124" i="23"/>
  <c r="AY108" i="23"/>
  <c r="AY100" i="23"/>
  <c r="AY92" i="23"/>
  <c r="AY84" i="23"/>
  <c r="AY76" i="23"/>
  <c r="AY68" i="23"/>
  <c r="AY60" i="23"/>
  <c r="AY52" i="23"/>
  <c r="AY44" i="23"/>
  <c r="AY36" i="23"/>
  <c r="AY28" i="23"/>
  <c r="AY22" i="23"/>
  <c r="AY154" i="23"/>
  <c r="AY218" i="23"/>
  <c r="AY23" i="23"/>
  <c r="AY37" i="23"/>
  <c r="AY53" i="23"/>
  <c r="AY69" i="23"/>
  <c r="AY85" i="23"/>
  <c r="AY101" i="23"/>
  <c r="AY125" i="23"/>
  <c r="AY141" i="23"/>
  <c r="AY157" i="23"/>
  <c r="AY173" i="23"/>
  <c r="AY189" i="23"/>
  <c r="AY205" i="23"/>
  <c r="AY221" i="23"/>
  <c r="AY253" i="23"/>
  <c r="AY285" i="23"/>
  <c r="AY301" i="23"/>
  <c r="AY317" i="23"/>
  <c r="AY130" i="23"/>
  <c r="AY162" i="23"/>
  <c r="AY258" i="23"/>
  <c r="AY142" i="23"/>
  <c r="AY182" i="23"/>
  <c r="AY214" i="23"/>
  <c r="AY246" i="23"/>
  <c r="AY302" i="23"/>
  <c r="AY138" i="23"/>
  <c r="AY194" i="23"/>
  <c r="AY314" i="23"/>
  <c r="AY306" i="23"/>
  <c r="AY274" i="23"/>
  <c r="AY250" i="23"/>
  <c r="AY242" i="23"/>
  <c r="AY210" i="23"/>
  <c r="AY186" i="23"/>
  <c r="AY178" i="23"/>
  <c r="AY122" i="23"/>
  <c r="AY114" i="23"/>
  <c r="AY106" i="23"/>
  <c r="AY98" i="23"/>
  <c r="AY90" i="23"/>
  <c r="AY82" i="23"/>
  <c r="AY74" i="23"/>
  <c r="AY66" i="23"/>
  <c r="AY58" i="23"/>
  <c r="AY50" i="23"/>
  <c r="AY42" i="23"/>
  <c r="AY34" i="23"/>
  <c r="AY26" i="23"/>
  <c r="AY20" i="23"/>
  <c r="AD330" i="23"/>
  <c r="AY119" i="23"/>
  <c r="AY135" i="23"/>
  <c r="AY151" i="23"/>
  <c r="AY167" i="23"/>
  <c r="AY183" i="23"/>
  <c r="AY199" i="23"/>
  <c r="AY215" i="23"/>
  <c r="AY231" i="23"/>
  <c r="AY247" i="23"/>
  <c r="AY263" i="23"/>
  <c r="AY279" i="23"/>
  <c r="AY295" i="23"/>
  <c r="AY311" i="23"/>
  <c r="AY327" i="23"/>
  <c r="AI330" i="23"/>
  <c r="AY115" i="23"/>
  <c r="AY131" i="23"/>
  <c r="AY147" i="23"/>
  <c r="AY163" i="23"/>
  <c r="AY179" i="23"/>
  <c r="AY195" i="23"/>
  <c r="AY211" i="23"/>
  <c r="AY227" i="23"/>
  <c r="AY243" i="23"/>
  <c r="AY259" i="23"/>
  <c r="AY275" i="23"/>
  <c r="AY291" i="23"/>
  <c r="AY307" i="23"/>
  <c r="AY323" i="23"/>
  <c r="J330" i="23"/>
  <c r="AX330" i="23"/>
  <c r="AY127" i="23"/>
  <c r="AY143" i="23"/>
  <c r="AY159" i="23"/>
  <c r="AY175" i="23"/>
  <c r="AY191" i="23"/>
  <c r="AY207" i="23"/>
  <c r="AY223" i="23"/>
  <c r="AY239" i="23"/>
  <c r="AY255" i="23"/>
  <c r="AY271" i="23"/>
  <c r="AY287" i="23"/>
  <c r="AY303" i="23"/>
  <c r="AY319" i="23"/>
  <c r="O330" i="23"/>
  <c r="AY14" i="23"/>
  <c r="AY117" i="23"/>
  <c r="AY133" i="23"/>
  <c r="AY149" i="23"/>
  <c r="AY165" i="23"/>
  <c r="AY181" i="23"/>
  <c r="AY197" i="23"/>
  <c r="AY213" i="23"/>
  <c r="AY229" i="23"/>
  <c r="AY245" i="23"/>
  <c r="AY261" i="23"/>
  <c r="AY277" i="23"/>
  <c r="AY293" i="23"/>
  <c r="AY309" i="23"/>
  <c r="AY325" i="23"/>
  <c r="T330" i="23"/>
  <c r="AY123" i="23"/>
  <c r="AY139" i="23"/>
  <c r="AY155" i="23"/>
  <c r="AY171" i="23"/>
  <c r="AY187" i="23"/>
  <c r="AY203" i="23"/>
  <c r="AY219" i="23"/>
  <c r="AY235" i="23"/>
  <c r="AY251" i="23"/>
  <c r="AY267" i="23"/>
  <c r="AY283" i="23"/>
  <c r="AY299" i="23"/>
  <c r="AY315" i="23"/>
  <c r="Y330" i="23"/>
  <c r="AY129" i="23"/>
  <c r="AY145" i="23"/>
  <c r="AY161" i="23"/>
  <c r="AY177" i="23"/>
  <c r="AY193" i="23"/>
  <c r="AY209" i="23"/>
  <c r="AY225" i="23"/>
  <c r="AY241" i="23"/>
  <c r="AY257" i="23"/>
  <c r="AY273" i="23"/>
  <c r="AY289" i="23"/>
  <c r="AY305" i="23"/>
  <c r="AY321" i="23"/>
  <c r="T450" i="22"/>
  <c r="AY15" i="22"/>
  <c r="AX14" i="22"/>
  <c r="AX450" i="22" s="1"/>
  <c r="AS14" i="22"/>
  <c r="AS450" i="22" s="1"/>
  <c r="AN14" i="22"/>
  <c r="AN450" i="22" s="1"/>
  <c r="AI14" i="22"/>
  <c r="AI450" i="22" s="1"/>
  <c r="AD14" i="22"/>
  <c r="AD450" i="22" s="1"/>
  <c r="AD29" i="21"/>
  <c r="AY19" i="21"/>
  <c r="AY27" i="21"/>
  <c r="AY25" i="21"/>
  <c r="AY28" i="21"/>
  <c r="AN29" i="21"/>
  <c r="AY20" i="21"/>
  <c r="T29" i="21"/>
  <c r="AY24" i="21"/>
  <c r="AY23" i="21"/>
  <c r="AY26" i="21"/>
  <c r="AY22" i="21"/>
  <c r="AY15" i="21"/>
  <c r="AY16" i="21"/>
  <c r="AY17" i="21"/>
  <c r="AY18" i="21"/>
  <c r="AY14" i="21"/>
  <c r="AY21" i="21"/>
  <c r="O29" i="21"/>
  <c r="AS29" i="21"/>
  <c r="J29" i="21"/>
  <c r="AX29" i="21"/>
  <c r="Y29" i="21"/>
  <c r="AI29" i="21"/>
  <c r="AV25" i="20"/>
  <c r="AT25" i="20"/>
  <c r="AU25" i="20"/>
  <c r="AM25" i="20"/>
  <c r="AK25" i="20"/>
  <c r="AO25" i="20"/>
  <c r="AQ25" i="20"/>
  <c r="AR25" i="20"/>
  <c r="AP25" i="20"/>
  <c r="AX14" i="20"/>
  <c r="AX25" i="20" s="1"/>
  <c r="AS14" i="20"/>
  <c r="AS25" i="20" s="1"/>
  <c r="AN14" i="20"/>
  <c r="AJ25" i="20"/>
  <c r="AH25" i="20"/>
  <c r="AY15" i="20"/>
  <c r="AA25" i="20"/>
  <c r="AC25" i="20"/>
  <c r="AD14" i="20"/>
  <c r="AD25" i="20" s="1"/>
  <c r="Y25" i="20"/>
  <c r="X25" i="20"/>
  <c r="T25" i="20"/>
  <c r="S25" i="20"/>
  <c r="AY23" i="20"/>
  <c r="AY22" i="20"/>
  <c r="K25" i="20"/>
  <c r="AY24" i="20"/>
  <c r="N25" i="20"/>
  <c r="AY16" i="20"/>
  <c r="O14" i="20"/>
  <c r="O25" i="20" s="1"/>
  <c r="F25" i="20"/>
  <c r="I25" i="20"/>
  <c r="AY17" i="20"/>
  <c r="AY18" i="20"/>
  <c r="AY19" i="20"/>
  <c r="AY21" i="20"/>
  <c r="AY20" i="20"/>
  <c r="AI25" i="20"/>
  <c r="AN25" i="20"/>
  <c r="J25" i="20"/>
  <c r="AW412" i="15"/>
  <c r="AV412" i="15"/>
  <c r="AU412" i="15"/>
  <c r="AT412" i="15"/>
  <c r="AR412" i="15"/>
  <c r="AQ412" i="15"/>
  <c r="AP412" i="15"/>
  <c r="AO412" i="15"/>
  <c r="AM412" i="15"/>
  <c r="AL412" i="15"/>
  <c r="AK412" i="15"/>
  <c r="AJ412" i="15"/>
  <c r="AH412" i="15"/>
  <c r="AG412" i="15"/>
  <c r="AF412" i="15"/>
  <c r="AE412" i="15"/>
  <c r="AC412" i="15"/>
  <c r="AB412" i="15"/>
  <c r="AA412" i="15"/>
  <c r="Z412" i="15"/>
  <c r="X412" i="15"/>
  <c r="W412" i="15"/>
  <c r="V412" i="15"/>
  <c r="U412" i="15"/>
  <c r="S412" i="15"/>
  <c r="R412" i="15"/>
  <c r="Q412" i="15"/>
  <c r="P412" i="15"/>
  <c r="N412" i="15"/>
  <c r="M412" i="15"/>
  <c r="L412" i="15"/>
  <c r="K412" i="15"/>
  <c r="I412" i="15"/>
  <c r="H412" i="15"/>
  <c r="G412" i="15"/>
  <c r="F412" i="15"/>
  <c r="AX329" i="15"/>
  <c r="AX337" i="15"/>
  <c r="AX345" i="15"/>
  <c r="AX353" i="15"/>
  <c r="AX361" i="15"/>
  <c r="AX367" i="15"/>
  <c r="AX369" i="15"/>
  <c r="AX371" i="15"/>
  <c r="AX375" i="15"/>
  <c r="AX377" i="15"/>
  <c r="AX379" i="15"/>
  <c r="AX383" i="15"/>
  <c r="AX385" i="15"/>
  <c r="AX387" i="15"/>
  <c r="AX391" i="15"/>
  <c r="AX393" i="15"/>
  <c r="AX395" i="15"/>
  <c r="AX399" i="15"/>
  <c r="AX401" i="15"/>
  <c r="AX403" i="15"/>
  <c r="AX405" i="15"/>
  <c r="AX407" i="15"/>
  <c r="AX408" i="15"/>
  <c r="AX409" i="15"/>
  <c r="AX410" i="15"/>
  <c r="AX411" i="15"/>
  <c r="AS391" i="15"/>
  <c r="AS394" i="15"/>
  <c r="AS395" i="15"/>
  <c r="AS397" i="15"/>
  <c r="AS399" i="15"/>
  <c r="AS401" i="15"/>
  <c r="AS402" i="15"/>
  <c r="AS403" i="15"/>
  <c r="AS404" i="15"/>
  <c r="AS405" i="15"/>
  <c r="AS407" i="15"/>
  <c r="AS408" i="15"/>
  <c r="AS409" i="15"/>
  <c r="AS410" i="15"/>
  <c r="AS411" i="15"/>
  <c r="AS15" i="15"/>
  <c r="AN379" i="15"/>
  <c r="AN383" i="15"/>
  <c r="AN387" i="15"/>
  <c r="AN389" i="15"/>
  <c r="AN391" i="15"/>
  <c r="AN395" i="15"/>
  <c r="AN397" i="15"/>
  <c r="AN399" i="15"/>
  <c r="AN403" i="15"/>
  <c r="AN405" i="15"/>
  <c r="AN406" i="15"/>
  <c r="AN407" i="15"/>
  <c r="AN409" i="15"/>
  <c r="AN411" i="15"/>
  <c r="AI371" i="15"/>
  <c r="AI375" i="15"/>
  <c r="AI377" i="15"/>
  <c r="AI378" i="15"/>
  <c r="AI379" i="15"/>
  <c r="AI380" i="15"/>
  <c r="AI381" i="15"/>
  <c r="AI385" i="15"/>
  <c r="AI386" i="15"/>
  <c r="AI387" i="15"/>
  <c r="AI388" i="15"/>
  <c r="AI389" i="15"/>
  <c r="AI393" i="15"/>
  <c r="AI394" i="15"/>
  <c r="AI395" i="15"/>
  <c r="AI396" i="15"/>
  <c r="AI397" i="15"/>
  <c r="AI400" i="15"/>
  <c r="AI401" i="15"/>
  <c r="AI402" i="15"/>
  <c r="AI403" i="15"/>
  <c r="AI404" i="15"/>
  <c r="AI405" i="15"/>
  <c r="AI408" i="15"/>
  <c r="AI409" i="15"/>
  <c r="AI410" i="15"/>
  <c r="AI411" i="15"/>
  <c r="AD394" i="15"/>
  <c r="AD397" i="15"/>
  <c r="AD399" i="15"/>
  <c r="AD400" i="15"/>
  <c r="AD402" i="15"/>
  <c r="AD403" i="15"/>
  <c r="AD405" i="15"/>
  <c r="AD407" i="15"/>
  <c r="AD408" i="15"/>
  <c r="AD410" i="15"/>
  <c r="AD411" i="15"/>
  <c r="AD381" i="15"/>
  <c r="AD387" i="15"/>
  <c r="AD389" i="15"/>
  <c r="AD391" i="15"/>
  <c r="AD395" i="15"/>
  <c r="Y333" i="15"/>
  <c r="Y341" i="15"/>
  <c r="Y349" i="15"/>
  <c r="Y357" i="15"/>
  <c r="Y365" i="15"/>
  <c r="Y373" i="15"/>
  <c r="Y380" i="15"/>
  <c r="Y381" i="15"/>
  <c r="Y388" i="15"/>
  <c r="Y389" i="15"/>
  <c r="Y395" i="15"/>
  <c r="Y396" i="15"/>
  <c r="Y397" i="15"/>
  <c r="Y400" i="15"/>
  <c r="Y404" i="15"/>
  <c r="Y405" i="15"/>
  <c r="Y408" i="15"/>
  <c r="Y409" i="15"/>
  <c r="Y411" i="15"/>
  <c r="T333" i="15"/>
  <c r="T341" i="15"/>
  <c r="T349" i="15"/>
  <c r="T352" i="15"/>
  <c r="T357" i="15"/>
  <c r="T360" i="15"/>
  <c r="T365" i="15"/>
  <c r="T368" i="15"/>
  <c r="T373" i="15"/>
  <c r="T376" i="15"/>
  <c r="T381" i="15"/>
  <c r="T384" i="15"/>
  <c r="T389" i="15"/>
  <c r="T392" i="15"/>
  <c r="T393" i="15"/>
  <c r="T397" i="15"/>
  <c r="T400" i="15"/>
  <c r="T401" i="15"/>
  <c r="T405" i="15"/>
  <c r="T408" i="15"/>
  <c r="T409" i="15"/>
  <c r="T410" i="15"/>
  <c r="O397" i="15"/>
  <c r="O405" i="15"/>
  <c r="O406" i="15"/>
  <c r="O408" i="15"/>
  <c r="O409" i="15"/>
  <c r="O411" i="15"/>
  <c r="O349" i="15"/>
  <c r="O350" i="15"/>
  <c r="O351" i="15"/>
  <c r="O352" i="15"/>
  <c r="O358" i="15"/>
  <c r="O359" i="15"/>
  <c r="O360" i="15"/>
  <c r="O366" i="15"/>
  <c r="O367" i="15"/>
  <c r="O368" i="15"/>
  <c r="O373" i="15"/>
  <c r="O374" i="15"/>
  <c r="O375" i="15"/>
  <c r="O376" i="15"/>
  <c r="O377" i="15"/>
  <c r="O381" i="15"/>
  <c r="O382" i="15"/>
  <c r="O383" i="15"/>
  <c r="O384" i="15"/>
  <c r="J374" i="15"/>
  <c r="J375" i="15"/>
  <c r="J376" i="15"/>
  <c r="J382" i="15"/>
  <c r="J383" i="15"/>
  <c r="J384" i="15"/>
  <c r="J390" i="15"/>
  <c r="J391" i="15"/>
  <c r="J392" i="15"/>
  <c r="J398" i="15"/>
  <c r="J399" i="15"/>
  <c r="J400" i="15"/>
  <c r="J406" i="15"/>
  <c r="J407" i="15"/>
  <c r="J408" i="15"/>
  <c r="J409" i="15"/>
  <c r="J14" i="15"/>
  <c r="AX15" i="15"/>
  <c r="AX16" i="15"/>
  <c r="AX17" i="15"/>
  <c r="AX18" i="15"/>
  <c r="AX19" i="15"/>
  <c r="AX20" i="15"/>
  <c r="AX21" i="15"/>
  <c r="AX22" i="15"/>
  <c r="AX23" i="15"/>
  <c r="AX24" i="15"/>
  <c r="AX25" i="15"/>
  <c r="AX26" i="15"/>
  <c r="AX27" i="15"/>
  <c r="AX28" i="15"/>
  <c r="AX29" i="15"/>
  <c r="AX30" i="15"/>
  <c r="AX31" i="15"/>
  <c r="AX32" i="15"/>
  <c r="AX33" i="15"/>
  <c r="AX34" i="15"/>
  <c r="AX35" i="15"/>
  <c r="AX36" i="15"/>
  <c r="AX37" i="15"/>
  <c r="AX38" i="15"/>
  <c r="AX39" i="15"/>
  <c r="AX40" i="15"/>
  <c r="AX41" i="15"/>
  <c r="AX42" i="15"/>
  <c r="AX43" i="15"/>
  <c r="AX44" i="15"/>
  <c r="AX45" i="15"/>
  <c r="AX46" i="15"/>
  <c r="AX47" i="15"/>
  <c r="AX48" i="15"/>
  <c r="AX49" i="15"/>
  <c r="AX50" i="15"/>
  <c r="AX51" i="15"/>
  <c r="AX52" i="15"/>
  <c r="AX53" i="15"/>
  <c r="AX54" i="15"/>
  <c r="AX55" i="15"/>
  <c r="AX56" i="15"/>
  <c r="AX57" i="15"/>
  <c r="AX58" i="15"/>
  <c r="AX59" i="15"/>
  <c r="AX60" i="15"/>
  <c r="AX61" i="15"/>
  <c r="AX62" i="15"/>
  <c r="AX63" i="15"/>
  <c r="AX64" i="15"/>
  <c r="AX65" i="15"/>
  <c r="AX66" i="15"/>
  <c r="AX67" i="15"/>
  <c r="AX68" i="15"/>
  <c r="AX69" i="15"/>
  <c r="AX70" i="15"/>
  <c r="AX71" i="15"/>
  <c r="AX72" i="15"/>
  <c r="AX73" i="15"/>
  <c r="AX74" i="15"/>
  <c r="AX75" i="15"/>
  <c r="AX76" i="15"/>
  <c r="AX77" i="15"/>
  <c r="AX78" i="15"/>
  <c r="AX79" i="15"/>
  <c r="AX80" i="15"/>
  <c r="AX81" i="15"/>
  <c r="AX82" i="15"/>
  <c r="AX83" i="15"/>
  <c r="AX84" i="15"/>
  <c r="AX85" i="15"/>
  <c r="AX86" i="15"/>
  <c r="AX87" i="15"/>
  <c r="AX88" i="15"/>
  <c r="AX89" i="15"/>
  <c r="AX90" i="15"/>
  <c r="AX91" i="15"/>
  <c r="AX92" i="15"/>
  <c r="AX93" i="15"/>
  <c r="AX94" i="15"/>
  <c r="AX95" i="15"/>
  <c r="AX96" i="15"/>
  <c r="AX97" i="15"/>
  <c r="AX98" i="15"/>
  <c r="AX99" i="15"/>
  <c r="AX100" i="15"/>
  <c r="AX101" i="15"/>
  <c r="AX102" i="15"/>
  <c r="AX103" i="15"/>
  <c r="AX104" i="15"/>
  <c r="AX105" i="15"/>
  <c r="AX106" i="15"/>
  <c r="AX107" i="15"/>
  <c r="AX108" i="15"/>
  <c r="AX109" i="15"/>
  <c r="AX110" i="15"/>
  <c r="AX111" i="15"/>
  <c r="AX112" i="15"/>
  <c r="AX113" i="15"/>
  <c r="AX114" i="15"/>
  <c r="AX115" i="15"/>
  <c r="AX116" i="15"/>
  <c r="AX117" i="15"/>
  <c r="AX118" i="15"/>
  <c r="AX119" i="15"/>
  <c r="AX120" i="15"/>
  <c r="AX121" i="15"/>
  <c r="AX122" i="15"/>
  <c r="AX123" i="15"/>
  <c r="AX124" i="15"/>
  <c r="AX125" i="15"/>
  <c r="AX126" i="15"/>
  <c r="AX127" i="15"/>
  <c r="AX128" i="15"/>
  <c r="AX129" i="15"/>
  <c r="AX130" i="15"/>
  <c r="AX131" i="15"/>
  <c r="AX132" i="15"/>
  <c r="AX133" i="15"/>
  <c r="AX134" i="15"/>
  <c r="AX135" i="15"/>
  <c r="AX136" i="15"/>
  <c r="AX137" i="15"/>
  <c r="AX138" i="15"/>
  <c r="AX139" i="15"/>
  <c r="AX140" i="15"/>
  <c r="AX141" i="15"/>
  <c r="AX142" i="15"/>
  <c r="AX143" i="15"/>
  <c r="AX144" i="15"/>
  <c r="AX145" i="15"/>
  <c r="AX146" i="15"/>
  <c r="AX147" i="15"/>
  <c r="AX148" i="15"/>
  <c r="AX149" i="15"/>
  <c r="AX150" i="15"/>
  <c r="AX151" i="15"/>
  <c r="AX152" i="15"/>
  <c r="AX153" i="15"/>
  <c r="AX154" i="15"/>
  <c r="AX155" i="15"/>
  <c r="AX156" i="15"/>
  <c r="AX157" i="15"/>
  <c r="AX158" i="15"/>
  <c r="AX159" i="15"/>
  <c r="AX160" i="15"/>
  <c r="AX161" i="15"/>
  <c r="AX162" i="15"/>
  <c r="AX163" i="15"/>
  <c r="AX164" i="15"/>
  <c r="AX165" i="15"/>
  <c r="AX166" i="15"/>
  <c r="AX167" i="15"/>
  <c r="AX168" i="15"/>
  <c r="AX169" i="15"/>
  <c r="AX170" i="15"/>
  <c r="AX171" i="15"/>
  <c r="AX172" i="15"/>
  <c r="AX173" i="15"/>
  <c r="AX174" i="15"/>
  <c r="AX175" i="15"/>
  <c r="AX176" i="15"/>
  <c r="AX177" i="15"/>
  <c r="AX178" i="15"/>
  <c r="AX179" i="15"/>
  <c r="AX180" i="15"/>
  <c r="AX181" i="15"/>
  <c r="AX182" i="15"/>
  <c r="AX183" i="15"/>
  <c r="AX184" i="15"/>
  <c r="AX185" i="15"/>
  <c r="AX186" i="15"/>
  <c r="AX187" i="15"/>
  <c r="AX188" i="15"/>
  <c r="AX189" i="15"/>
  <c r="AX190" i="15"/>
  <c r="AX191" i="15"/>
  <c r="AX192" i="15"/>
  <c r="AX193" i="15"/>
  <c r="AX194" i="15"/>
  <c r="AX195" i="15"/>
  <c r="AX196" i="15"/>
  <c r="AX197" i="15"/>
  <c r="AX198" i="15"/>
  <c r="AX199" i="15"/>
  <c r="AX200" i="15"/>
  <c r="AX201" i="15"/>
  <c r="AX202" i="15"/>
  <c r="AX203" i="15"/>
  <c r="AX204" i="15"/>
  <c r="AX205" i="15"/>
  <c r="AX206" i="15"/>
  <c r="AX207" i="15"/>
  <c r="AX208" i="15"/>
  <c r="AX209" i="15"/>
  <c r="AX210" i="15"/>
  <c r="AX211" i="15"/>
  <c r="AX212" i="15"/>
  <c r="AX213" i="15"/>
  <c r="AX214" i="15"/>
  <c r="AX215" i="15"/>
  <c r="AX216" i="15"/>
  <c r="AX217" i="15"/>
  <c r="AX218" i="15"/>
  <c r="AX219" i="15"/>
  <c r="AX220" i="15"/>
  <c r="AX221" i="15"/>
  <c r="AX222" i="15"/>
  <c r="AX223" i="15"/>
  <c r="AX224" i="15"/>
  <c r="AX225" i="15"/>
  <c r="AX226" i="15"/>
  <c r="AX227" i="15"/>
  <c r="AX228" i="15"/>
  <c r="AX229" i="15"/>
  <c r="AX230" i="15"/>
  <c r="AX231" i="15"/>
  <c r="AX232" i="15"/>
  <c r="AX233" i="15"/>
  <c r="AX234" i="15"/>
  <c r="AX235" i="15"/>
  <c r="AX236" i="15"/>
  <c r="AX237" i="15"/>
  <c r="AX238" i="15"/>
  <c r="AX239" i="15"/>
  <c r="AX240" i="15"/>
  <c r="AX241" i="15"/>
  <c r="AX242" i="15"/>
  <c r="AX243" i="15"/>
  <c r="AX244" i="15"/>
  <c r="AX245" i="15"/>
  <c r="AX246" i="15"/>
  <c r="AX247" i="15"/>
  <c r="AX248" i="15"/>
  <c r="AX249" i="15"/>
  <c r="AX250" i="15"/>
  <c r="AX251" i="15"/>
  <c r="AX252" i="15"/>
  <c r="AX253" i="15"/>
  <c r="AX254" i="15"/>
  <c r="AX255" i="15"/>
  <c r="AX256" i="15"/>
  <c r="AX257" i="15"/>
  <c r="AX258" i="15"/>
  <c r="AX259" i="15"/>
  <c r="AX260" i="15"/>
  <c r="AX261" i="15"/>
  <c r="AX262" i="15"/>
  <c r="AX263" i="15"/>
  <c r="AX264" i="15"/>
  <c r="AX265" i="15"/>
  <c r="AX266" i="15"/>
  <c r="AX267" i="15"/>
  <c r="AX268" i="15"/>
  <c r="AX269" i="15"/>
  <c r="AX270" i="15"/>
  <c r="AX271" i="15"/>
  <c r="AX272" i="15"/>
  <c r="AX273" i="15"/>
  <c r="AX274" i="15"/>
  <c r="AX275" i="15"/>
  <c r="AX276" i="15"/>
  <c r="AX277" i="15"/>
  <c r="AX278" i="15"/>
  <c r="AX279" i="15"/>
  <c r="AX280" i="15"/>
  <c r="AX281" i="15"/>
  <c r="AX282" i="15"/>
  <c r="AX283" i="15"/>
  <c r="AX284" i="15"/>
  <c r="AX285" i="15"/>
  <c r="AX286" i="15"/>
  <c r="AX287" i="15"/>
  <c r="AX288" i="15"/>
  <c r="AX289" i="15"/>
  <c r="AX290" i="15"/>
  <c r="AX291" i="15"/>
  <c r="AX292" i="15"/>
  <c r="AX293" i="15"/>
  <c r="AX294" i="15"/>
  <c r="AX295" i="15"/>
  <c r="AX296" i="15"/>
  <c r="AX297" i="15"/>
  <c r="AX298" i="15"/>
  <c r="AX299" i="15"/>
  <c r="AX300" i="15"/>
  <c r="AX301" i="15"/>
  <c r="AX302" i="15"/>
  <c r="AX303" i="15"/>
  <c r="AX304" i="15"/>
  <c r="AX305" i="15"/>
  <c r="AX306" i="15"/>
  <c r="AX307" i="15"/>
  <c r="AX308" i="15"/>
  <c r="AX309" i="15"/>
  <c r="AX310" i="15"/>
  <c r="AX311" i="15"/>
  <c r="AX312" i="15"/>
  <c r="AX313" i="15"/>
  <c r="AX314" i="15"/>
  <c r="AX315" i="15"/>
  <c r="AX316" i="15"/>
  <c r="AX317" i="15"/>
  <c r="AX318" i="15"/>
  <c r="AX319" i="15"/>
  <c r="AX320" i="15"/>
  <c r="AX321" i="15"/>
  <c r="AX322" i="15"/>
  <c r="AX323" i="15"/>
  <c r="AX324" i="15"/>
  <c r="AX325" i="15"/>
  <c r="AX326" i="15"/>
  <c r="AX327" i="15"/>
  <c r="AX328" i="15"/>
  <c r="AX330" i="15"/>
  <c r="AX331" i="15"/>
  <c r="AX332" i="15"/>
  <c r="AX333" i="15"/>
  <c r="AX334" i="15"/>
  <c r="AX335" i="15"/>
  <c r="AX336" i="15"/>
  <c r="AX338" i="15"/>
  <c r="AX339" i="15"/>
  <c r="AX340" i="15"/>
  <c r="AX341" i="15"/>
  <c r="AX342" i="15"/>
  <c r="AX343" i="15"/>
  <c r="AX344" i="15"/>
  <c r="AX346" i="15"/>
  <c r="AX347" i="15"/>
  <c r="AX348" i="15"/>
  <c r="AX349" i="15"/>
  <c r="AX350" i="15"/>
  <c r="AX351" i="15"/>
  <c r="AX352" i="15"/>
  <c r="AX354" i="15"/>
  <c r="AX355" i="15"/>
  <c r="AX356" i="15"/>
  <c r="AX357" i="15"/>
  <c r="AX358" i="15"/>
  <c r="AX359" i="15"/>
  <c r="AX360" i="15"/>
  <c r="AX362" i="15"/>
  <c r="AX363" i="15"/>
  <c r="AX364" i="15"/>
  <c r="AX365" i="15"/>
  <c r="AX366" i="15"/>
  <c r="AX368" i="15"/>
  <c r="AX370" i="15"/>
  <c r="AX372" i="15"/>
  <c r="AX373" i="15"/>
  <c r="AX374" i="15"/>
  <c r="AX376" i="15"/>
  <c r="AX378" i="15"/>
  <c r="AX380" i="15"/>
  <c r="AX381" i="15"/>
  <c r="AX382" i="15"/>
  <c r="AX384" i="15"/>
  <c r="AX386" i="15"/>
  <c r="AX388" i="15"/>
  <c r="AX389" i="15"/>
  <c r="AX390" i="15"/>
  <c r="AX392" i="15"/>
  <c r="AX394" i="15"/>
  <c r="AX396" i="15"/>
  <c r="AX397" i="15"/>
  <c r="AX398" i="15"/>
  <c r="AX400" i="15"/>
  <c r="AX402" i="15"/>
  <c r="AX404" i="15"/>
  <c r="AX406" i="15"/>
  <c r="AS16" i="15"/>
  <c r="AS17" i="15"/>
  <c r="AS18" i="15"/>
  <c r="AS19" i="15"/>
  <c r="AS20" i="15"/>
  <c r="AS21" i="15"/>
  <c r="AS22" i="15"/>
  <c r="AS23" i="15"/>
  <c r="AS24" i="15"/>
  <c r="AS25" i="15"/>
  <c r="AS26" i="15"/>
  <c r="AS27" i="15"/>
  <c r="AS28" i="15"/>
  <c r="AS29" i="15"/>
  <c r="AS30" i="15"/>
  <c r="AS31" i="15"/>
  <c r="AS32" i="15"/>
  <c r="AS33" i="15"/>
  <c r="AS34" i="15"/>
  <c r="AS35" i="15"/>
  <c r="AS36" i="15"/>
  <c r="AS37" i="15"/>
  <c r="AS38" i="15"/>
  <c r="AS39" i="15"/>
  <c r="AS40" i="15"/>
  <c r="AS41" i="15"/>
  <c r="AS42" i="15"/>
  <c r="AS43" i="15"/>
  <c r="AS44" i="15"/>
  <c r="AS45" i="15"/>
  <c r="AS46" i="15"/>
  <c r="AS47" i="15"/>
  <c r="AS48" i="15"/>
  <c r="AS49" i="15"/>
  <c r="AS50" i="15"/>
  <c r="AS51" i="15"/>
  <c r="AS52" i="15"/>
  <c r="AS53" i="15"/>
  <c r="AS54" i="15"/>
  <c r="AS55" i="15"/>
  <c r="AS56" i="15"/>
  <c r="AS57" i="15"/>
  <c r="AS58" i="15"/>
  <c r="AS59" i="15"/>
  <c r="AS60" i="15"/>
  <c r="AS61" i="15"/>
  <c r="AS62" i="15"/>
  <c r="AS63" i="15"/>
  <c r="AS64" i="15"/>
  <c r="AS65" i="15"/>
  <c r="AS66" i="15"/>
  <c r="AS67" i="15"/>
  <c r="AS68" i="15"/>
  <c r="AS69" i="15"/>
  <c r="AS70" i="15"/>
  <c r="AS71" i="15"/>
  <c r="AS72" i="15"/>
  <c r="AS73" i="15"/>
  <c r="AS74" i="15"/>
  <c r="AS75" i="15"/>
  <c r="AS76" i="15"/>
  <c r="AS77" i="15"/>
  <c r="AS78" i="15"/>
  <c r="AS79" i="15"/>
  <c r="AS80" i="15"/>
  <c r="AS81" i="15"/>
  <c r="AS82" i="15"/>
  <c r="AS83" i="15"/>
  <c r="AS84" i="15"/>
  <c r="AS85" i="15"/>
  <c r="AS86" i="15"/>
  <c r="AS87" i="15"/>
  <c r="AS88" i="15"/>
  <c r="AS89" i="15"/>
  <c r="AS90" i="15"/>
  <c r="AS91" i="15"/>
  <c r="AS92" i="15"/>
  <c r="AS93" i="15"/>
  <c r="AS94" i="15"/>
  <c r="AS95" i="15"/>
  <c r="AS96" i="15"/>
  <c r="AS97" i="15"/>
  <c r="AS98" i="15"/>
  <c r="AS99" i="15"/>
  <c r="AS100" i="15"/>
  <c r="AS101" i="15"/>
  <c r="AS102" i="15"/>
  <c r="AS103" i="15"/>
  <c r="AS104" i="15"/>
  <c r="AS105" i="15"/>
  <c r="AS106" i="15"/>
  <c r="AS107" i="15"/>
  <c r="AS108" i="15"/>
  <c r="AS109" i="15"/>
  <c r="AS110" i="15"/>
  <c r="AS111" i="15"/>
  <c r="AS112" i="15"/>
  <c r="AS113" i="15"/>
  <c r="AS114" i="15"/>
  <c r="AS115" i="15"/>
  <c r="AS116" i="15"/>
  <c r="AS117" i="15"/>
  <c r="AS118" i="15"/>
  <c r="AS119" i="15"/>
  <c r="AS120" i="15"/>
  <c r="AS121" i="15"/>
  <c r="AS122" i="15"/>
  <c r="AS123" i="15"/>
  <c r="AS124" i="15"/>
  <c r="AS125" i="15"/>
  <c r="AS126" i="15"/>
  <c r="AS127" i="15"/>
  <c r="AS128" i="15"/>
  <c r="AS129" i="15"/>
  <c r="AS130" i="15"/>
  <c r="AS131" i="15"/>
  <c r="AS132" i="15"/>
  <c r="AS133" i="15"/>
  <c r="AS134" i="15"/>
  <c r="AS135" i="15"/>
  <c r="AS136" i="15"/>
  <c r="AS137" i="15"/>
  <c r="AS138" i="15"/>
  <c r="AS139" i="15"/>
  <c r="AS140" i="15"/>
  <c r="AS141" i="15"/>
  <c r="AS142" i="15"/>
  <c r="AS143" i="15"/>
  <c r="AS144" i="15"/>
  <c r="AS145" i="15"/>
  <c r="AS146" i="15"/>
  <c r="AS147" i="15"/>
  <c r="AS148" i="15"/>
  <c r="AS149" i="15"/>
  <c r="AS150" i="15"/>
  <c r="AS151" i="15"/>
  <c r="AS152" i="15"/>
  <c r="AS153" i="15"/>
  <c r="AS154" i="15"/>
  <c r="AS155" i="15"/>
  <c r="AS156" i="15"/>
  <c r="AS157" i="15"/>
  <c r="AS158" i="15"/>
  <c r="AS159" i="15"/>
  <c r="AS160" i="15"/>
  <c r="AS161" i="15"/>
  <c r="AS162" i="15"/>
  <c r="AS163" i="15"/>
  <c r="AS164" i="15"/>
  <c r="AS165" i="15"/>
  <c r="AS166" i="15"/>
  <c r="AS167" i="15"/>
  <c r="AS168" i="15"/>
  <c r="AS169" i="15"/>
  <c r="AS170" i="15"/>
  <c r="AS171" i="15"/>
  <c r="AS172" i="15"/>
  <c r="AS173" i="15"/>
  <c r="AS174" i="15"/>
  <c r="AS175" i="15"/>
  <c r="AS176" i="15"/>
  <c r="AS177" i="15"/>
  <c r="AS178" i="15"/>
  <c r="AS179" i="15"/>
  <c r="AS180" i="15"/>
  <c r="AS181" i="15"/>
  <c r="AS182" i="15"/>
  <c r="AS183" i="15"/>
  <c r="AS184" i="15"/>
  <c r="AS185" i="15"/>
  <c r="AS186" i="15"/>
  <c r="AS187" i="15"/>
  <c r="AS188" i="15"/>
  <c r="AS189" i="15"/>
  <c r="AS190" i="15"/>
  <c r="AS191" i="15"/>
  <c r="AS192" i="15"/>
  <c r="AS193" i="15"/>
  <c r="AS194" i="15"/>
  <c r="AS195" i="15"/>
  <c r="AS196" i="15"/>
  <c r="AS197" i="15"/>
  <c r="AS198" i="15"/>
  <c r="AS199" i="15"/>
  <c r="AS200" i="15"/>
  <c r="AS201" i="15"/>
  <c r="AS202" i="15"/>
  <c r="AS203" i="15"/>
  <c r="AS204" i="15"/>
  <c r="AS205" i="15"/>
  <c r="AS206" i="15"/>
  <c r="AS207" i="15"/>
  <c r="AS208" i="15"/>
  <c r="AS209" i="15"/>
  <c r="AS210" i="15"/>
  <c r="AS211" i="15"/>
  <c r="AS212" i="15"/>
  <c r="AS213" i="15"/>
  <c r="AS214" i="15"/>
  <c r="AS215" i="15"/>
  <c r="AS216" i="15"/>
  <c r="AS217" i="15"/>
  <c r="AS218" i="15"/>
  <c r="AS219" i="15"/>
  <c r="AS220" i="15"/>
  <c r="AS221" i="15"/>
  <c r="AS222" i="15"/>
  <c r="AS223" i="15"/>
  <c r="AS224" i="15"/>
  <c r="AS225" i="15"/>
  <c r="AS226" i="15"/>
  <c r="AS227" i="15"/>
  <c r="AS228" i="15"/>
  <c r="AS229" i="15"/>
  <c r="AS230" i="15"/>
  <c r="AS231" i="15"/>
  <c r="AS232" i="15"/>
  <c r="AS233" i="15"/>
  <c r="AS234" i="15"/>
  <c r="AS235" i="15"/>
  <c r="AS236" i="15"/>
  <c r="AS237" i="15"/>
  <c r="AS238" i="15"/>
  <c r="AS239" i="15"/>
  <c r="AS240" i="15"/>
  <c r="AS241" i="15"/>
  <c r="AS242" i="15"/>
  <c r="AS243" i="15"/>
  <c r="AS244" i="15"/>
  <c r="AS245" i="15"/>
  <c r="AS246" i="15"/>
  <c r="AS247" i="15"/>
  <c r="AS248" i="15"/>
  <c r="AS249" i="15"/>
  <c r="AS250" i="15"/>
  <c r="AS251" i="15"/>
  <c r="AS252" i="15"/>
  <c r="AS253" i="15"/>
  <c r="AS254" i="15"/>
  <c r="AS255" i="15"/>
  <c r="AS256" i="15"/>
  <c r="AS257" i="15"/>
  <c r="AS258" i="15"/>
  <c r="AS259" i="15"/>
  <c r="AS260" i="15"/>
  <c r="AS261" i="15"/>
  <c r="AS262" i="15"/>
  <c r="AS263" i="15"/>
  <c r="AS264" i="15"/>
  <c r="AS265" i="15"/>
  <c r="AS266" i="15"/>
  <c r="AS267" i="15"/>
  <c r="AS268" i="15"/>
  <c r="AS269" i="15"/>
  <c r="AS270" i="15"/>
  <c r="AS271" i="15"/>
  <c r="AS272" i="15"/>
  <c r="AS273" i="15"/>
  <c r="AS274" i="15"/>
  <c r="AS275" i="15"/>
  <c r="AS276" i="15"/>
  <c r="AS277" i="15"/>
  <c r="AS278" i="15"/>
  <c r="AS279" i="15"/>
  <c r="AS280" i="15"/>
  <c r="AS281" i="15"/>
  <c r="AS282" i="15"/>
  <c r="AS283" i="15"/>
  <c r="AS284" i="15"/>
  <c r="AS285" i="15"/>
  <c r="AS286" i="15"/>
  <c r="AS287" i="15"/>
  <c r="AS288" i="15"/>
  <c r="AS289" i="15"/>
  <c r="AS290" i="15"/>
  <c r="AS291" i="15"/>
  <c r="AS292" i="15"/>
  <c r="AS293" i="15"/>
  <c r="AS294" i="15"/>
  <c r="AS295" i="15"/>
  <c r="AS296" i="15"/>
  <c r="AS297" i="15"/>
  <c r="AS298" i="15"/>
  <c r="AS299" i="15"/>
  <c r="AS300" i="15"/>
  <c r="AS301" i="15"/>
  <c r="AS302" i="15"/>
  <c r="AS303" i="15"/>
  <c r="AS304" i="15"/>
  <c r="AS305" i="15"/>
  <c r="AS306" i="15"/>
  <c r="AS307" i="15"/>
  <c r="AS308" i="15"/>
  <c r="AS309" i="15"/>
  <c r="AS310" i="15"/>
  <c r="AS311" i="15"/>
  <c r="AS312" i="15"/>
  <c r="AS313" i="15"/>
  <c r="AS314" i="15"/>
  <c r="AS315" i="15"/>
  <c r="AS316" i="15"/>
  <c r="AS317" i="15"/>
  <c r="AS318" i="15"/>
  <c r="AS319" i="15"/>
  <c r="AS320" i="15"/>
  <c r="AS321" i="15"/>
  <c r="AS322" i="15"/>
  <c r="AS323" i="15"/>
  <c r="AS324" i="15"/>
  <c r="AS325" i="15"/>
  <c r="AS326" i="15"/>
  <c r="AS327" i="15"/>
  <c r="AS328" i="15"/>
  <c r="AS329" i="15"/>
  <c r="AS330" i="15"/>
  <c r="AS331" i="15"/>
  <c r="AS332" i="15"/>
  <c r="AS333" i="15"/>
  <c r="AS334" i="15"/>
  <c r="AS335" i="15"/>
  <c r="AS336" i="15"/>
  <c r="AS337" i="15"/>
  <c r="AS338" i="15"/>
  <c r="AS339" i="15"/>
  <c r="AS340" i="15"/>
  <c r="AS341" i="15"/>
  <c r="AS342" i="15"/>
  <c r="AS343" i="15"/>
  <c r="AS344" i="15"/>
  <c r="AS345" i="15"/>
  <c r="AS346" i="15"/>
  <c r="AS347" i="15"/>
  <c r="AS348" i="15"/>
  <c r="AS349" i="15"/>
  <c r="AS350" i="15"/>
  <c r="AS351" i="15"/>
  <c r="AS352" i="15"/>
  <c r="AS353" i="15"/>
  <c r="AS354" i="15"/>
  <c r="AS355" i="15"/>
  <c r="AS356" i="15"/>
  <c r="AS357" i="15"/>
  <c r="AS358" i="15"/>
  <c r="AS359" i="15"/>
  <c r="AS360" i="15"/>
  <c r="AS361" i="15"/>
  <c r="AS362" i="15"/>
  <c r="AS363" i="15"/>
  <c r="AS364" i="15"/>
  <c r="AS365" i="15"/>
  <c r="AS366" i="15"/>
  <c r="AS367" i="15"/>
  <c r="AS368" i="15"/>
  <c r="AS369" i="15"/>
  <c r="AS370" i="15"/>
  <c r="AS371" i="15"/>
  <c r="AS372" i="15"/>
  <c r="AS373" i="15"/>
  <c r="AS374" i="15"/>
  <c r="AS375" i="15"/>
  <c r="AS376" i="15"/>
  <c r="AS377" i="15"/>
  <c r="AS378" i="15"/>
  <c r="AS379" i="15"/>
  <c r="AS380" i="15"/>
  <c r="AS381" i="15"/>
  <c r="AS382" i="15"/>
  <c r="AS383" i="15"/>
  <c r="AS384" i="15"/>
  <c r="AS385" i="15"/>
  <c r="AS386" i="15"/>
  <c r="AS387" i="15"/>
  <c r="AS388" i="15"/>
  <c r="AS389" i="15"/>
  <c r="AS390" i="15"/>
  <c r="AS392" i="15"/>
  <c r="AS393" i="15"/>
  <c r="AS396" i="15"/>
  <c r="AS398" i="15"/>
  <c r="AS400" i="15"/>
  <c r="AS406" i="15"/>
  <c r="AN15" i="15"/>
  <c r="AN16" i="15"/>
  <c r="AN17" i="15"/>
  <c r="AN18" i="15"/>
  <c r="AN19" i="15"/>
  <c r="AN20" i="15"/>
  <c r="AN21" i="15"/>
  <c r="AN22" i="15"/>
  <c r="AN23" i="15"/>
  <c r="AN24" i="15"/>
  <c r="AN25" i="15"/>
  <c r="AN26" i="15"/>
  <c r="AN27" i="15"/>
  <c r="AN28" i="15"/>
  <c r="AN29" i="15"/>
  <c r="AN30" i="15"/>
  <c r="AN31" i="15"/>
  <c r="AN32" i="15"/>
  <c r="AN33" i="15"/>
  <c r="AN34" i="15"/>
  <c r="AN35" i="15"/>
  <c r="AN36" i="15"/>
  <c r="AN37" i="15"/>
  <c r="AN38" i="15"/>
  <c r="AN39" i="15"/>
  <c r="AN40" i="15"/>
  <c r="AN41" i="15"/>
  <c r="AN42" i="15"/>
  <c r="AN43" i="15"/>
  <c r="AN44" i="15"/>
  <c r="AN45" i="15"/>
  <c r="AN46" i="15"/>
  <c r="AN47" i="15"/>
  <c r="AN48" i="15"/>
  <c r="AN49" i="15"/>
  <c r="AN50" i="15"/>
  <c r="AN51" i="15"/>
  <c r="AN52" i="15"/>
  <c r="AN53" i="15"/>
  <c r="AN54" i="15"/>
  <c r="AN55" i="15"/>
  <c r="AN56" i="15"/>
  <c r="AN57" i="15"/>
  <c r="AN58" i="15"/>
  <c r="AN59" i="15"/>
  <c r="AN60" i="15"/>
  <c r="AN61" i="15"/>
  <c r="AN62" i="15"/>
  <c r="AN63" i="15"/>
  <c r="AN64" i="15"/>
  <c r="AN65" i="15"/>
  <c r="AN66" i="15"/>
  <c r="AN67" i="15"/>
  <c r="AN68" i="15"/>
  <c r="AN69" i="15"/>
  <c r="AN70" i="15"/>
  <c r="AN71" i="15"/>
  <c r="AN72" i="15"/>
  <c r="AN73" i="15"/>
  <c r="AN74" i="15"/>
  <c r="AN75" i="15"/>
  <c r="AN76" i="15"/>
  <c r="AN77" i="15"/>
  <c r="AN78" i="15"/>
  <c r="AN79" i="15"/>
  <c r="AN80" i="15"/>
  <c r="AN81" i="15"/>
  <c r="AN82" i="15"/>
  <c r="AN83" i="15"/>
  <c r="AN84" i="15"/>
  <c r="AN85" i="15"/>
  <c r="AN86" i="15"/>
  <c r="AN87" i="15"/>
  <c r="AN88" i="15"/>
  <c r="AN89" i="15"/>
  <c r="AN90" i="15"/>
  <c r="AN91" i="15"/>
  <c r="AN92" i="15"/>
  <c r="AN93" i="15"/>
  <c r="AN94" i="15"/>
  <c r="AN95" i="15"/>
  <c r="AN96" i="15"/>
  <c r="AN97" i="15"/>
  <c r="AN98" i="15"/>
  <c r="AN99" i="15"/>
  <c r="AN100" i="15"/>
  <c r="AN101" i="15"/>
  <c r="AN102" i="15"/>
  <c r="AN103" i="15"/>
  <c r="AN104" i="15"/>
  <c r="AN105" i="15"/>
  <c r="AN106" i="15"/>
  <c r="AN107" i="15"/>
  <c r="AN108" i="15"/>
  <c r="AN109" i="15"/>
  <c r="AN110" i="15"/>
  <c r="AN111" i="15"/>
  <c r="AN112" i="15"/>
  <c r="AN113" i="15"/>
  <c r="AN114" i="15"/>
  <c r="AN115" i="15"/>
  <c r="AN116" i="15"/>
  <c r="AN117" i="15"/>
  <c r="AN118" i="15"/>
  <c r="AN119" i="15"/>
  <c r="AN120" i="15"/>
  <c r="AN121" i="15"/>
  <c r="AN122" i="15"/>
  <c r="AN123" i="15"/>
  <c r="AN124" i="15"/>
  <c r="AN125" i="15"/>
  <c r="AN126" i="15"/>
  <c r="AN127" i="15"/>
  <c r="AN128" i="15"/>
  <c r="AN129" i="15"/>
  <c r="AN130" i="15"/>
  <c r="AN131" i="15"/>
  <c r="AN132" i="15"/>
  <c r="AN133" i="15"/>
  <c r="AN134" i="15"/>
  <c r="AN135" i="15"/>
  <c r="AN136" i="15"/>
  <c r="AN137" i="15"/>
  <c r="AN138" i="15"/>
  <c r="AN139" i="15"/>
  <c r="AN140" i="15"/>
  <c r="AN141" i="15"/>
  <c r="AN142" i="15"/>
  <c r="AN143" i="15"/>
  <c r="AN144" i="15"/>
  <c r="AN145" i="15"/>
  <c r="AN146" i="15"/>
  <c r="AN147" i="15"/>
  <c r="AN148" i="15"/>
  <c r="AN149" i="15"/>
  <c r="AN150" i="15"/>
  <c r="AN151" i="15"/>
  <c r="AN152" i="15"/>
  <c r="AN153" i="15"/>
  <c r="AN154" i="15"/>
  <c r="AN155" i="15"/>
  <c r="AN156" i="15"/>
  <c r="AN157" i="15"/>
  <c r="AN158" i="15"/>
  <c r="AN159" i="15"/>
  <c r="AN160" i="15"/>
  <c r="AN161" i="15"/>
  <c r="AN162" i="15"/>
  <c r="AN163" i="15"/>
  <c r="AN164" i="15"/>
  <c r="AN165" i="15"/>
  <c r="AN166" i="15"/>
  <c r="AN167" i="15"/>
  <c r="AN168" i="15"/>
  <c r="AN169" i="15"/>
  <c r="AN170" i="15"/>
  <c r="AN171" i="15"/>
  <c r="AN172" i="15"/>
  <c r="AN173" i="15"/>
  <c r="AN174" i="15"/>
  <c r="AN175" i="15"/>
  <c r="AN176" i="15"/>
  <c r="AN177" i="15"/>
  <c r="AN178" i="15"/>
  <c r="AN179" i="15"/>
  <c r="AN180" i="15"/>
  <c r="AN181" i="15"/>
  <c r="AN182" i="15"/>
  <c r="AN183" i="15"/>
  <c r="AN184" i="15"/>
  <c r="AN185" i="15"/>
  <c r="AN186" i="15"/>
  <c r="AN187" i="15"/>
  <c r="AN188" i="15"/>
  <c r="AN189" i="15"/>
  <c r="AN190" i="15"/>
  <c r="AN191" i="15"/>
  <c r="AN192" i="15"/>
  <c r="AN193" i="15"/>
  <c r="AN194" i="15"/>
  <c r="AN195" i="15"/>
  <c r="AN196" i="15"/>
  <c r="AN197" i="15"/>
  <c r="AN198" i="15"/>
  <c r="AN199" i="15"/>
  <c r="AN200" i="15"/>
  <c r="AN201" i="15"/>
  <c r="AN202" i="15"/>
  <c r="AN203" i="15"/>
  <c r="AN204" i="15"/>
  <c r="AN205" i="15"/>
  <c r="AN206" i="15"/>
  <c r="AN207" i="15"/>
  <c r="AN208" i="15"/>
  <c r="AN209" i="15"/>
  <c r="AN210" i="15"/>
  <c r="AN211" i="15"/>
  <c r="AN212" i="15"/>
  <c r="AN213" i="15"/>
  <c r="AN214" i="15"/>
  <c r="AN215" i="15"/>
  <c r="AN216" i="15"/>
  <c r="AN217" i="15"/>
  <c r="AN218" i="15"/>
  <c r="AN219" i="15"/>
  <c r="AN220" i="15"/>
  <c r="AN221" i="15"/>
  <c r="AN222" i="15"/>
  <c r="AN223" i="15"/>
  <c r="AN224" i="15"/>
  <c r="AN225" i="15"/>
  <c r="AN226" i="15"/>
  <c r="AN227" i="15"/>
  <c r="AN228" i="15"/>
  <c r="AN229" i="15"/>
  <c r="AN230" i="15"/>
  <c r="AN231" i="15"/>
  <c r="AN232" i="15"/>
  <c r="AN233" i="15"/>
  <c r="AN234" i="15"/>
  <c r="AN235" i="15"/>
  <c r="AN236" i="15"/>
  <c r="AN237" i="15"/>
  <c r="AN238" i="15"/>
  <c r="AN239" i="15"/>
  <c r="AN240" i="15"/>
  <c r="AN241" i="15"/>
  <c r="AN242" i="15"/>
  <c r="AN243" i="15"/>
  <c r="AN244" i="15"/>
  <c r="AN245" i="15"/>
  <c r="AN246" i="15"/>
  <c r="AN247" i="15"/>
  <c r="AN248" i="15"/>
  <c r="AN249" i="15"/>
  <c r="AN250" i="15"/>
  <c r="AN251" i="15"/>
  <c r="AN252" i="15"/>
  <c r="AN253" i="15"/>
  <c r="AN254" i="15"/>
  <c r="AN255" i="15"/>
  <c r="AN256" i="15"/>
  <c r="AN257" i="15"/>
  <c r="AN258" i="15"/>
  <c r="AN259" i="15"/>
  <c r="AN260" i="15"/>
  <c r="AN261" i="15"/>
  <c r="AN262" i="15"/>
  <c r="AN263" i="15"/>
  <c r="AN264" i="15"/>
  <c r="AN265" i="15"/>
  <c r="AN266" i="15"/>
  <c r="AN267" i="15"/>
  <c r="AN268" i="15"/>
  <c r="AN269" i="15"/>
  <c r="AN270" i="15"/>
  <c r="AN271" i="15"/>
  <c r="AN272" i="15"/>
  <c r="AN273" i="15"/>
  <c r="AN274" i="15"/>
  <c r="AN275" i="15"/>
  <c r="AN276" i="15"/>
  <c r="AN277" i="15"/>
  <c r="AN278" i="15"/>
  <c r="AN279" i="15"/>
  <c r="AN280" i="15"/>
  <c r="AN281" i="15"/>
  <c r="AN282" i="15"/>
  <c r="AN283" i="15"/>
  <c r="AN284" i="15"/>
  <c r="AN285" i="15"/>
  <c r="AN286" i="15"/>
  <c r="AN287" i="15"/>
  <c r="AN288" i="15"/>
  <c r="AN289" i="15"/>
  <c r="AN290" i="15"/>
  <c r="AN291" i="15"/>
  <c r="AN292" i="15"/>
  <c r="AN293" i="15"/>
  <c r="AN294" i="15"/>
  <c r="AN295" i="15"/>
  <c r="AN296" i="15"/>
  <c r="AN297" i="15"/>
  <c r="AN298" i="15"/>
  <c r="AN299" i="15"/>
  <c r="AN300" i="15"/>
  <c r="AN301" i="15"/>
  <c r="AN302" i="15"/>
  <c r="AN303" i="15"/>
  <c r="AN304" i="15"/>
  <c r="AN305" i="15"/>
  <c r="AN306" i="15"/>
  <c r="AN307" i="15"/>
  <c r="AN308" i="15"/>
  <c r="AN309" i="15"/>
  <c r="AN310" i="15"/>
  <c r="AN311" i="15"/>
  <c r="AN312" i="15"/>
  <c r="AN313" i="15"/>
  <c r="AN314" i="15"/>
  <c r="AN315" i="15"/>
  <c r="AN316" i="15"/>
  <c r="AN317" i="15"/>
  <c r="AN318" i="15"/>
  <c r="AN319" i="15"/>
  <c r="AN320" i="15"/>
  <c r="AN321" i="15"/>
  <c r="AN322" i="15"/>
  <c r="AN323" i="15"/>
  <c r="AN324" i="15"/>
  <c r="AN325" i="15"/>
  <c r="AN326" i="15"/>
  <c r="AN327" i="15"/>
  <c r="AN328" i="15"/>
  <c r="AN329" i="15"/>
  <c r="AN330" i="15"/>
  <c r="AN331" i="15"/>
  <c r="AN332" i="15"/>
  <c r="AN333" i="15"/>
  <c r="AN334" i="15"/>
  <c r="AN335" i="15"/>
  <c r="AN336" i="15"/>
  <c r="AN337" i="15"/>
  <c r="AN338" i="15"/>
  <c r="AN339" i="15"/>
  <c r="AN340" i="15"/>
  <c r="AN341" i="15"/>
  <c r="AN342" i="15"/>
  <c r="AN343" i="15"/>
  <c r="AN344" i="15"/>
  <c r="AN345" i="15"/>
  <c r="AN346" i="15"/>
  <c r="AN347" i="15"/>
  <c r="AN348" i="15"/>
  <c r="AN349" i="15"/>
  <c r="AN350" i="15"/>
  <c r="AN351" i="15"/>
  <c r="AN352" i="15"/>
  <c r="AN353" i="15"/>
  <c r="AN354" i="15"/>
  <c r="AN355" i="15"/>
  <c r="AN356" i="15"/>
  <c r="AN357" i="15"/>
  <c r="AN358" i="15"/>
  <c r="AN359" i="15"/>
  <c r="AN360" i="15"/>
  <c r="AN361" i="15"/>
  <c r="AN362" i="15"/>
  <c r="AN363" i="15"/>
  <c r="AN364" i="15"/>
  <c r="AN365" i="15"/>
  <c r="AN366" i="15"/>
  <c r="AN367" i="15"/>
  <c r="AN368" i="15"/>
  <c r="AN369" i="15"/>
  <c r="AN370" i="15"/>
  <c r="AN371" i="15"/>
  <c r="AN372" i="15"/>
  <c r="AN373" i="15"/>
  <c r="AN374" i="15"/>
  <c r="AN375" i="15"/>
  <c r="AN376" i="15"/>
  <c r="AN377" i="15"/>
  <c r="AN378" i="15"/>
  <c r="AN380" i="15"/>
  <c r="AN381" i="15"/>
  <c r="AN382" i="15"/>
  <c r="AN384" i="15"/>
  <c r="AN385" i="15"/>
  <c r="AN386" i="15"/>
  <c r="AN388" i="15"/>
  <c r="AN390" i="15"/>
  <c r="AN392" i="15"/>
  <c r="AN393" i="15"/>
  <c r="AN394" i="15"/>
  <c r="AN396" i="15"/>
  <c r="AN398" i="15"/>
  <c r="AN400" i="15"/>
  <c r="AN401" i="15"/>
  <c r="AN402" i="15"/>
  <c r="AN404" i="15"/>
  <c r="AN408" i="15"/>
  <c r="AN410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I34" i="15"/>
  <c r="AI35" i="15"/>
  <c r="AI36" i="15"/>
  <c r="AI37" i="15"/>
  <c r="AI38" i="15"/>
  <c r="AI39" i="15"/>
  <c r="AI40" i="15"/>
  <c r="AI41" i="15"/>
  <c r="AI42" i="15"/>
  <c r="AI43" i="15"/>
  <c r="AI44" i="15"/>
  <c r="AI45" i="15"/>
  <c r="AI46" i="15"/>
  <c r="AI47" i="15"/>
  <c r="AI48" i="15"/>
  <c r="AI49" i="15"/>
  <c r="AI50" i="15"/>
  <c r="AI51" i="15"/>
  <c r="AI52" i="15"/>
  <c r="AI53" i="15"/>
  <c r="AI54" i="15"/>
  <c r="AI55" i="15"/>
  <c r="AI56" i="15"/>
  <c r="AI57" i="15"/>
  <c r="AI58" i="15"/>
  <c r="AI59" i="15"/>
  <c r="AI60" i="15"/>
  <c r="AI61" i="15"/>
  <c r="AI62" i="15"/>
  <c r="AI63" i="15"/>
  <c r="AI64" i="15"/>
  <c r="AI65" i="15"/>
  <c r="AI66" i="15"/>
  <c r="AI67" i="15"/>
  <c r="AI68" i="15"/>
  <c r="AI69" i="15"/>
  <c r="AI70" i="15"/>
  <c r="AI71" i="15"/>
  <c r="AI72" i="15"/>
  <c r="AI73" i="15"/>
  <c r="AI74" i="15"/>
  <c r="AI75" i="15"/>
  <c r="AI76" i="15"/>
  <c r="AI77" i="15"/>
  <c r="AI78" i="15"/>
  <c r="AI79" i="15"/>
  <c r="AI80" i="15"/>
  <c r="AI81" i="15"/>
  <c r="AI82" i="15"/>
  <c r="AI83" i="15"/>
  <c r="AI84" i="15"/>
  <c r="AI85" i="15"/>
  <c r="AI86" i="15"/>
  <c r="AI87" i="15"/>
  <c r="AI88" i="15"/>
  <c r="AI89" i="15"/>
  <c r="AI90" i="15"/>
  <c r="AI91" i="15"/>
  <c r="AI92" i="15"/>
  <c r="AI93" i="15"/>
  <c r="AI94" i="15"/>
  <c r="AI95" i="15"/>
  <c r="AI96" i="15"/>
  <c r="AI97" i="15"/>
  <c r="AI98" i="15"/>
  <c r="AI99" i="15"/>
  <c r="AI100" i="15"/>
  <c r="AI101" i="15"/>
  <c r="AI102" i="15"/>
  <c r="AI103" i="15"/>
  <c r="AI104" i="15"/>
  <c r="AI105" i="15"/>
  <c r="AI106" i="15"/>
  <c r="AI107" i="15"/>
  <c r="AI108" i="15"/>
  <c r="AI109" i="15"/>
  <c r="AI110" i="15"/>
  <c r="AI111" i="15"/>
  <c r="AI112" i="15"/>
  <c r="AI113" i="15"/>
  <c r="AI114" i="15"/>
  <c r="AI115" i="15"/>
  <c r="AI116" i="15"/>
  <c r="AI117" i="15"/>
  <c r="AI118" i="15"/>
  <c r="AI119" i="15"/>
  <c r="AI120" i="15"/>
  <c r="AI121" i="15"/>
  <c r="AI122" i="15"/>
  <c r="AI123" i="15"/>
  <c r="AI124" i="15"/>
  <c r="AI125" i="15"/>
  <c r="AI126" i="15"/>
  <c r="AI127" i="15"/>
  <c r="AI128" i="15"/>
  <c r="AI129" i="15"/>
  <c r="AI130" i="15"/>
  <c r="AI131" i="15"/>
  <c r="AI132" i="15"/>
  <c r="AI133" i="15"/>
  <c r="AI134" i="15"/>
  <c r="AI135" i="15"/>
  <c r="AI136" i="15"/>
  <c r="AI137" i="15"/>
  <c r="AI138" i="15"/>
  <c r="AI139" i="15"/>
  <c r="AI140" i="15"/>
  <c r="AI141" i="15"/>
  <c r="AI142" i="15"/>
  <c r="AI143" i="15"/>
  <c r="AI144" i="15"/>
  <c r="AI145" i="15"/>
  <c r="AI146" i="15"/>
  <c r="AI147" i="15"/>
  <c r="AI148" i="15"/>
  <c r="AI149" i="15"/>
  <c r="AI150" i="15"/>
  <c r="AI151" i="15"/>
  <c r="AI152" i="15"/>
  <c r="AI153" i="15"/>
  <c r="AI154" i="15"/>
  <c r="AI155" i="15"/>
  <c r="AI156" i="15"/>
  <c r="AI157" i="15"/>
  <c r="AI158" i="15"/>
  <c r="AI159" i="15"/>
  <c r="AI160" i="15"/>
  <c r="AI161" i="15"/>
  <c r="AI162" i="15"/>
  <c r="AI163" i="15"/>
  <c r="AI164" i="15"/>
  <c r="AI165" i="15"/>
  <c r="AI166" i="15"/>
  <c r="AI167" i="15"/>
  <c r="AI168" i="15"/>
  <c r="AI169" i="15"/>
  <c r="AI170" i="15"/>
  <c r="AI171" i="15"/>
  <c r="AI172" i="15"/>
  <c r="AI173" i="15"/>
  <c r="AI174" i="15"/>
  <c r="AI175" i="15"/>
  <c r="AI176" i="15"/>
  <c r="AI177" i="15"/>
  <c r="AI178" i="15"/>
  <c r="AI179" i="15"/>
  <c r="AI180" i="15"/>
  <c r="AI181" i="15"/>
  <c r="AI182" i="15"/>
  <c r="AI183" i="15"/>
  <c r="AI184" i="15"/>
  <c r="AI185" i="15"/>
  <c r="AI186" i="15"/>
  <c r="AI187" i="15"/>
  <c r="AI188" i="15"/>
  <c r="AI189" i="15"/>
  <c r="AI190" i="15"/>
  <c r="AI191" i="15"/>
  <c r="AI192" i="15"/>
  <c r="AI193" i="15"/>
  <c r="AI194" i="15"/>
  <c r="AI195" i="15"/>
  <c r="AI196" i="15"/>
  <c r="AI197" i="15"/>
  <c r="AI198" i="15"/>
  <c r="AI199" i="15"/>
  <c r="AI200" i="15"/>
  <c r="AI201" i="15"/>
  <c r="AI202" i="15"/>
  <c r="AI203" i="15"/>
  <c r="AI204" i="15"/>
  <c r="AI205" i="15"/>
  <c r="AI206" i="15"/>
  <c r="AI207" i="15"/>
  <c r="AI208" i="15"/>
  <c r="AI209" i="15"/>
  <c r="AI210" i="15"/>
  <c r="AI211" i="15"/>
  <c r="AI212" i="15"/>
  <c r="AI213" i="15"/>
  <c r="AI214" i="15"/>
  <c r="AI215" i="15"/>
  <c r="AI216" i="15"/>
  <c r="AI217" i="15"/>
  <c r="AI218" i="15"/>
  <c r="AI219" i="15"/>
  <c r="AI220" i="15"/>
  <c r="AI221" i="15"/>
  <c r="AI222" i="15"/>
  <c r="AI223" i="15"/>
  <c r="AI224" i="15"/>
  <c r="AI225" i="15"/>
  <c r="AI226" i="15"/>
  <c r="AI227" i="15"/>
  <c r="AI228" i="15"/>
  <c r="AI229" i="15"/>
  <c r="AI230" i="15"/>
  <c r="AI231" i="15"/>
  <c r="AI232" i="15"/>
  <c r="AI233" i="15"/>
  <c r="AI234" i="15"/>
  <c r="AI235" i="15"/>
  <c r="AI236" i="15"/>
  <c r="AI237" i="15"/>
  <c r="AI238" i="15"/>
  <c r="AI239" i="15"/>
  <c r="AI240" i="15"/>
  <c r="AI241" i="15"/>
  <c r="AI242" i="15"/>
  <c r="AI243" i="15"/>
  <c r="AI244" i="15"/>
  <c r="AI245" i="15"/>
  <c r="AI246" i="15"/>
  <c r="AI247" i="15"/>
  <c r="AI248" i="15"/>
  <c r="AI249" i="15"/>
  <c r="AI250" i="15"/>
  <c r="AI251" i="15"/>
  <c r="AI252" i="15"/>
  <c r="AI253" i="15"/>
  <c r="AI254" i="15"/>
  <c r="AI255" i="15"/>
  <c r="AI256" i="15"/>
  <c r="AI257" i="15"/>
  <c r="AI258" i="15"/>
  <c r="AI259" i="15"/>
  <c r="AI260" i="15"/>
  <c r="AI261" i="15"/>
  <c r="AI262" i="15"/>
  <c r="AI263" i="15"/>
  <c r="AI264" i="15"/>
  <c r="AI265" i="15"/>
  <c r="AI266" i="15"/>
  <c r="AI267" i="15"/>
  <c r="AI268" i="15"/>
  <c r="AI269" i="15"/>
  <c r="AI270" i="15"/>
  <c r="AI271" i="15"/>
  <c r="AI272" i="15"/>
  <c r="AI273" i="15"/>
  <c r="AI274" i="15"/>
  <c r="AI275" i="15"/>
  <c r="AI276" i="15"/>
  <c r="AI277" i="15"/>
  <c r="AI278" i="15"/>
  <c r="AI279" i="15"/>
  <c r="AI280" i="15"/>
  <c r="AI281" i="15"/>
  <c r="AI282" i="15"/>
  <c r="AI283" i="15"/>
  <c r="AI284" i="15"/>
  <c r="AI285" i="15"/>
  <c r="AI286" i="15"/>
  <c r="AI287" i="15"/>
  <c r="AI288" i="15"/>
  <c r="AI289" i="15"/>
  <c r="AI290" i="15"/>
  <c r="AI291" i="15"/>
  <c r="AI292" i="15"/>
  <c r="AI293" i="15"/>
  <c r="AI294" i="15"/>
  <c r="AI295" i="15"/>
  <c r="AI296" i="15"/>
  <c r="AI297" i="15"/>
  <c r="AI298" i="15"/>
  <c r="AI299" i="15"/>
  <c r="AI300" i="15"/>
  <c r="AI301" i="15"/>
  <c r="AI302" i="15"/>
  <c r="AI303" i="15"/>
  <c r="AI304" i="15"/>
  <c r="AI305" i="15"/>
  <c r="AI306" i="15"/>
  <c r="AI307" i="15"/>
  <c r="AI308" i="15"/>
  <c r="AI309" i="15"/>
  <c r="AI310" i="15"/>
  <c r="AI311" i="15"/>
  <c r="AI312" i="15"/>
  <c r="AI313" i="15"/>
  <c r="AI314" i="15"/>
  <c r="AI315" i="15"/>
  <c r="AI316" i="15"/>
  <c r="AI317" i="15"/>
  <c r="AI318" i="15"/>
  <c r="AI319" i="15"/>
  <c r="AI320" i="15"/>
  <c r="AI321" i="15"/>
  <c r="AI322" i="15"/>
  <c r="AI323" i="15"/>
  <c r="AI324" i="15"/>
  <c r="AI325" i="15"/>
  <c r="AI326" i="15"/>
  <c r="AI327" i="15"/>
  <c r="AI328" i="15"/>
  <c r="AI329" i="15"/>
  <c r="AI330" i="15"/>
  <c r="AI331" i="15"/>
  <c r="AI332" i="15"/>
  <c r="AI333" i="15"/>
  <c r="AI334" i="15"/>
  <c r="AI335" i="15"/>
  <c r="AI336" i="15"/>
  <c r="AI337" i="15"/>
  <c r="AI338" i="15"/>
  <c r="AI339" i="15"/>
  <c r="AI340" i="15"/>
  <c r="AI341" i="15"/>
  <c r="AI342" i="15"/>
  <c r="AI343" i="15"/>
  <c r="AI344" i="15"/>
  <c r="AI345" i="15"/>
  <c r="AI346" i="15"/>
  <c r="AI347" i="15"/>
  <c r="AI348" i="15"/>
  <c r="AI349" i="15"/>
  <c r="AI350" i="15"/>
  <c r="AI351" i="15"/>
  <c r="AI352" i="15"/>
  <c r="AI353" i="15"/>
  <c r="AI354" i="15"/>
  <c r="AI355" i="15"/>
  <c r="AI356" i="15"/>
  <c r="AI357" i="15"/>
  <c r="AI358" i="15"/>
  <c r="AI359" i="15"/>
  <c r="AI360" i="15"/>
  <c r="AI361" i="15"/>
  <c r="AI362" i="15"/>
  <c r="AI363" i="15"/>
  <c r="AI364" i="15"/>
  <c r="AI365" i="15"/>
  <c r="AI366" i="15"/>
  <c r="AI367" i="15"/>
  <c r="AI368" i="15"/>
  <c r="AI369" i="15"/>
  <c r="AI370" i="15"/>
  <c r="AI372" i="15"/>
  <c r="AI373" i="15"/>
  <c r="AI374" i="15"/>
  <c r="AI376" i="15"/>
  <c r="AI382" i="15"/>
  <c r="AI383" i="15"/>
  <c r="AI384" i="15"/>
  <c r="AI390" i="15"/>
  <c r="AI391" i="15"/>
  <c r="AI392" i="15"/>
  <c r="AI398" i="15"/>
  <c r="AI399" i="15"/>
  <c r="AI406" i="15"/>
  <c r="AI407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93" i="15"/>
  <c r="AD94" i="15"/>
  <c r="AD95" i="15"/>
  <c r="AD96" i="15"/>
  <c r="AD97" i="15"/>
  <c r="AD98" i="15"/>
  <c r="AD99" i="15"/>
  <c r="AD100" i="15"/>
  <c r="AD101" i="15"/>
  <c r="AD102" i="15"/>
  <c r="AD103" i="15"/>
  <c r="AD104" i="15"/>
  <c r="AD105" i="15"/>
  <c r="AD106" i="15"/>
  <c r="AD107" i="15"/>
  <c r="AD108" i="15"/>
  <c r="AD109" i="15"/>
  <c r="AD110" i="15"/>
  <c r="AD111" i="15"/>
  <c r="AD112" i="15"/>
  <c r="AD113" i="15"/>
  <c r="AD114" i="15"/>
  <c r="AD115" i="15"/>
  <c r="AD116" i="15"/>
  <c r="AD117" i="15"/>
  <c r="AD118" i="15"/>
  <c r="AD119" i="15"/>
  <c r="AD120" i="15"/>
  <c r="AD121" i="15"/>
  <c r="AD122" i="15"/>
  <c r="AD123" i="15"/>
  <c r="AD124" i="15"/>
  <c r="AD125" i="15"/>
  <c r="AD126" i="15"/>
  <c r="AD127" i="15"/>
  <c r="AD128" i="15"/>
  <c r="AD129" i="15"/>
  <c r="AD130" i="15"/>
  <c r="AD131" i="15"/>
  <c r="AD132" i="15"/>
  <c r="AD133" i="15"/>
  <c r="AD134" i="15"/>
  <c r="AD135" i="15"/>
  <c r="AD136" i="15"/>
  <c r="AD137" i="15"/>
  <c r="AD138" i="15"/>
  <c r="AD139" i="15"/>
  <c r="AD140" i="15"/>
  <c r="AD141" i="15"/>
  <c r="AD142" i="15"/>
  <c r="AD143" i="15"/>
  <c r="AD144" i="15"/>
  <c r="AD145" i="15"/>
  <c r="AD146" i="15"/>
  <c r="AD147" i="15"/>
  <c r="AD148" i="15"/>
  <c r="AD149" i="15"/>
  <c r="AD150" i="15"/>
  <c r="AD151" i="15"/>
  <c r="AD152" i="15"/>
  <c r="AD153" i="15"/>
  <c r="AD154" i="15"/>
  <c r="AD155" i="15"/>
  <c r="AD156" i="15"/>
  <c r="AD157" i="15"/>
  <c r="AD158" i="15"/>
  <c r="AD159" i="15"/>
  <c r="AD160" i="15"/>
  <c r="AD161" i="15"/>
  <c r="AD162" i="15"/>
  <c r="AD163" i="15"/>
  <c r="AD164" i="15"/>
  <c r="AD165" i="15"/>
  <c r="AD166" i="15"/>
  <c r="AD167" i="15"/>
  <c r="AD168" i="15"/>
  <c r="AD169" i="15"/>
  <c r="AD170" i="15"/>
  <c r="AD171" i="15"/>
  <c r="AD172" i="15"/>
  <c r="AD173" i="15"/>
  <c r="AD174" i="15"/>
  <c r="AD175" i="15"/>
  <c r="AD176" i="15"/>
  <c r="AD177" i="15"/>
  <c r="AD178" i="15"/>
  <c r="AD179" i="15"/>
  <c r="AD180" i="15"/>
  <c r="AD181" i="15"/>
  <c r="AD182" i="15"/>
  <c r="AD183" i="15"/>
  <c r="AD184" i="15"/>
  <c r="AD185" i="15"/>
  <c r="AD186" i="15"/>
  <c r="AD187" i="15"/>
  <c r="AD188" i="15"/>
  <c r="AD189" i="15"/>
  <c r="AD190" i="15"/>
  <c r="AD191" i="15"/>
  <c r="AD192" i="15"/>
  <c r="AD193" i="15"/>
  <c r="AD194" i="15"/>
  <c r="AD195" i="15"/>
  <c r="AD196" i="15"/>
  <c r="AD197" i="15"/>
  <c r="AD198" i="15"/>
  <c r="AD199" i="15"/>
  <c r="AD200" i="15"/>
  <c r="AD201" i="15"/>
  <c r="AD202" i="15"/>
  <c r="AD203" i="15"/>
  <c r="AD204" i="15"/>
  <c r="AD205" i="15"/>
  <c r="AD206" i="15"/>
  <c r="AD207" i="15"/>
  <c r="AD208" i="15"/>
  <c r="AD209" i="15"/>
  <c r="AD210" i="15"/>
  <c r="AD211" i="15"/>
  <c r="AD212" i="15"/>
  <c r="AD213" i="15"/>
  <c r="AD214" i="15"/>
  <c r="AD215" i="15"/>
  <c r="AD216" i="15"/>
  <c r="AD217" i="15"/>
  <c r="AD218" i="15"/>
  <c r="AD219" i="15"/>
  <c r="AD220" i="15"/>
  <c r="AD221" i="15"/>
  <c r="AD222" i="15"/>
  <c r="AD223" i="15"/>
  <c r="AD224" i="15"/>
  <c r="AD225" i="15"/>
  <c r="AD226" i="15"/>
  <c r="AD227" i="15"/>
  <c r="AD228" i="15"/>
  <c r="AD229" i="15"/>
  <c r="AD230" i="15"/>
  <c r="AD231" i="15"/>
  <c r="AD232" i="15"/>
  <c r="AD233" i="15"/>
  <c r="AD234" i="15"/>
  <c r="AD235" i="15"/>
  <c r="AD236" i="15"/>
  <c r="AD237" i="15"/>
  <c r="AD238" i="15"/>
  <c r="AD239" i="15"/>
  <c r="AD240" i="15"/>
  <c r="AD241" i="15"/>
  <c r="AD242" i="15"/>
  <c r="AD243" i="15"/>
  <c r="AD244" i="15"/>
  <c r="AD245" i="15"/>
  <c r="AD246" i="15"/>
  <c r="AD247" i="15"/>
  <c r="AD248" i="15"/>
  <c r="AD249" i="15"/>
  <c r="AD250" i="15"/>
  <c r="AD251" i="15"/>
  <c r="AD252" i="15"/>
  <c r="AD253" i="15"/>
  <c r="AD254" i="15"/>
  <c r="AD255" i="15"/>
  <c r="AD256" i="15"/>
  <c r="AD257" i="15"/>
  <c r="AD258" i="15"/>
  <c r="AD259" i="15"/>
  <c r="AD260" i="15"/>
  <c r="AD261" i="15"/>
  <c r="AD262" i="15"/>
  <c r="AD263" i="15"/>
  <c r="AD264" i="15"/>
  <c r="AD265" i="15"/>
  <c r="AD266" i="15"/>
  <c r="AD267" i="15"/>
  <c r="AD268" i="15"/>
  <c r="AD269" i="15"/>
  <c r="AD270" i="15"/>
  <c r="AD271" i="15"/>
  <c r="AD272" i="15"/>
  <c r="AD273" i="15"/>
  <c r="AD274" i="15"/>
  <c r="AD275" i="15"/>
  <c r="AD276" i="15"/>
  <c r="AD277" i="15"/>
  <c r="AD278" i="15"/>
  <c r="AD279" i="15"/>
  <c r="AD280" i="15"/>
  <c r="AD281" i="15"/>
  <c r="AD282" i="15"/>
  <c r="AD283" i="15"/>
  <c r="AD284" i="15"/>
  <c r="AD285" i="15"/>
  <c r="AD286" i="15"/>
  <c r="AD287" i="15"/>
  <c r="AD288" i="15"/>
  <c r="AD289" i="15"/>
  <c r="AD290" i="15"/>
  <c r="AD291" i="15"/>
  <c r="AD292" i="15"/>
  <c r="AD293" i="15"/>
  <c r="AD294" i="15"/>
  <c r="AD295" i="15"/>
  <c r="AD296" i="15"/>
  <c r="AD297" i="15"/>
  <c r="AD298" i="15"/>
  <c r="AD299" i="15"/>
  <c r="AD300" i="15"/>
  <c r="AD301" i="15"/>
  <c r="AD302" i="15"/>
  <c r="AD303" i="15"/>
  <c r="AD304" i="15"/>
  <c r="AD305" i="15"/>
  <c r="AD306" i="15"/>
  <c r="AD307" i="15"/>
  <c r="AD308" i="15"/>
  <c r="AD309" i="15"/>
  <c r="AD310" i="15"/>
  <c r="AD311" i="15"/>
  <c r="AD312" i="15"/>
  <c r="AD313" i="15"/>
  <c r="AD314" i="15"/>
  <c r="AD315" i="15"/>
  <c r="AD316" i="15"/>
  <c r="AD317" i="15"/>
  <c r="AD318" i="15"/>
  <c r="AD319" i="15"/>
  <c r="AD320" i="15"/>
  <c r="AD321" i="15"/>
  <c r="AD322" i="15"/>
  <c r="AD323" i="15"/>
  <c r="AD324" i="15"/>
  <c r="AD325" i="15"/>
  <c r="AD326" i="15"/>
  <c r="AD327" i="15"/>
  <c r="AD328" i="15"/>
  <c r="AD329" i="15"/>
  <c r="AD330" i="15"/>
  <c r="AD331" i="15"/>
  <c r="AD332" i="15"/>
  <c r="AD333" i="15"/>
  <c r="AD334" i="15"/>
  <c r="AD335" i="15"/>
  <c r="AD336" i="15"/>
  <c r="AD337" i="15"/>
  <c r="AD338" i="15"/>
  <c r="AD339" i="15"/>
  <c r="AD340" i="15"/>
  <c r="AD341" i="15"/>
  <c r="AD342" i="15"/>
  <c r="AD343" i="15"/>
  <c r="AD344" i="15"/>
  <c r="AD345" i="15"/>
  <c r="AD346" i="15"/>
  <c r="AD347" i="15"/>
  <c r="AD348" i="15"/>
  <c r="AD349" i="15"/>
  <c r="AD350" i="15"/>
  <c r="AD351" i="15"/>
  <c r="AD352" i="15"/>
  <c r="AD353" i="15"/>
  <c r="AD354" i="15"/>
  <c r="AD355" i="15"/>
  <c r="AD356" i="15"/>
  <c r="AD357" i="15"/>
  <c r="AD358" i="15"/>
  <c r="AD359" i="15"/>
  <c r="AD360" i="15"/>
  <c r="AD361" i="15"/>
  <c r="AD362" i="15"/>
  <c r="AD363" i="15"/>
  <c r="AD364" i="15"/>
  <c r="AD365" i="15"/>
  <c r="AD366" i="15"/>
  <c r="AD367" i="15"/>
  <c r="AD368" i="15"/>
  <c r="AD369" i="15"/>
  <c r="AD370" i="15"/>
  <c r="AD371" i="15"/>
  <c r="AD372" i="15"/>
  <c r="AD373" i="15"/>
  <c r="AD374" i="15"/>
  <c r="AD375" i="15"/>
  <c r="AD376" i="15"/>
  <c r="AD377" i="15"/>
  <c r="AD378" i="15"/>
  <c r="AD379" i="15"/>
  <c r="AD380" i="15"/>
  <c r="AD382" i="15"/>
  <c r="AD383" i="15"/>
  <c r="AD384" i="15"/>
  <c r="AD385" i="15"/>
  <c r="AD386" i="15"/>
  <c r="AD388" i="15"/>
  <c r="AD390" i="15"/>
  <c r="AD392" i="15"/>
  <c r="AD393" i="15"/>
  <c r="AD396" i="15"/>
  <c r="AD398" i="15"/>
  <c r="AD401" i="15"/>
  <c r="AD404" i="15"/>
  <c r="AD406" i="15"/>
  <c r="AD409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Y79" i="15"/>
  <c r="Y80" i="15"/>
  <c r="Y81" i="15"/>
  <c r="Y82" i="15"/>
  <c r="Y83" i="15"/>
  <c r="Y84" i="15"/>
  <c r="Y85" i="15"/>
  <c r="Y86" i="15"/>
  <c r="Y87" i="15"/>
  <c r="Y88" i="15"/>
  <c r="Y89" i="15"/>
  <c r="Y90" i="15"/>
  <c r="Y91" i="15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Y104" i="15"/>
  <c r="Y105" i="15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Y120" i="15"/>
  <c r="Y121" i="15"/>
  <c r="Y122" i="15"/>
  <c r="Y123" i="15"/>
  <c r="Y124" i="15"/>
  <c r="Y125" i="15"/>
  <c r="Y126" i="15"/>
  <c r="Y127" i="15"/>
  <c r="Y128" i="15"/>
  <c r="Y129" i="15"/>
  <c r="Y130" i="15"/>
  <c r="Y131" i="15"/>
  <c r="Y132" i="15"/>
  <c r="Y133" i="15"/>
  <c r="Y134" i="15"/>
  <c r="Y135" i="15"/>
  <c r="Y136" i="15"/>
  <c r="Y137" i="15"/>
  <c r="Y138" i="15"/>
  <c r="Y139" i="15"/>
  <c r="Y140" i="15"/>
  <c r="Y141" i="15"/>
  <c r="Y142" i="15"/>
  <c r="Y143" i="15"/>
  <c r="Y144" i="15"/>
  <c r="Y145" i="15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Y160" i="15"/>
  <c r="Y161" i="15"/>
  <c r="Y162" i="15"/>
  <c r="Y163" i="15"/>
  <c r="Y164" i="15"/>
  <c r="Y165" i="15"/>
  <c r="Y166" i="15"/>
  <c r="Y167" i="15"/>
  <c r="Y168" i="15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Y200" i="15"/>
  <c r="Y201" i="15"/>
  <c r="Y202" i="15"/>
  <c r="Y203" i="15"/>
  <c r="Y204" i="15"/>
  <c r="Y205" i="15"/>
  <c r="Y206" i="15"/>
  <c r="Y207" i="15"/>
  <c r="Y208" i="15"/>
  <c r="Y209" i="15"/>
  <c r="Y210" i="15"/>
  <c r="Y211" i="15"/>
  <c r="Y212" i="15"/>
  <c r="Y213" i="15"/>
  <c r="Y214" i="15"/>
  <c r="Y215" i="15"/>
  <c r="Y216" i="15"/>
  <c r="Y217" i="15"/>
  <c r="Y218" i="15"/>
  <c r="Y219" i="15"/>
  <c r="Y220" i="15"/>
  <c r="Y221" i="15"/>
  <c r="Y222" i="15"/>
  <c r="Y223" i="15"/>
  <c r="Y224" i="15"/>
  <c r="Y225" i="15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Y240" i="15"/>
  <c r="Y241" i="15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Y257" i="15"/>
  <c r="Y258" i="15"/>
  <c r="Y259" i="15"/>
  <c r="Y260" i="15"/>
  <c r="Y261" i="15"/>
  <c r="Y262" i="15"/>
  <c r="Y263" i="15"/>
  <c r="Y264" i="15"/>
  <c r="Y265" i="15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Y280" i="15"/>
  <c r="Y281" i="15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Y300" i="15"/>
  <c r="Y301" i="15"/>
  <c r="Y302" i="15"/>
  <c r="Y303" i="15"/>
  <c r="Y304" i="15"/>
  <c r="Y305" i="15"/>
  <c r="Y306" i="15"/>
  <c r="Y307" i="15"/>
  <c r="Y308" i="15"/>
  <c r="Y309" i="15"/>
  <c r="Y310" i="15"/>
  <c r="Y311" i="15"/>
  <c r="Y312" i="15"/>
  <c r="Y313" i="15"/>
  <c r="Y314" i="15"/>
  <c r="Y315" i="15"/>
  <c r="Y316" i="15"/>
  <c r="Y317" i="15"/>
  <c r="Y318" i="15"/>
  <c r="Y319" i="15"/>
  <c r="Y320" i="15"/>
  <c r="Y321" i="15"/>
  <c r="Y322" i="15"/>
  <c r="Y323" i="15"/>
  <c r="Y324" i="15"/>
  <c r="Y325" i="15"/>
  <c r="Y326" i="15"/>
  <c r="Y327" i="15"/>
  <c r="Y328" i="15"/>
  <c r="Y329" i="15"/>
  <c r="Y330" i="15"/>
  <c r="Y331" i="15"/>
  <c r="Y332" i="15"/>
  <c r="Y334" i="15"/>
  <c r="Y335" i="15"/>
  <c r="Y336" i="15"/>
  <c r="Y337" i="15"/>
  <c r="Y338" i="15"/>
  <c r="Y339" i="15"/>
  <c r="Y340" i="15"/>
  <c r="Y342" i="15"/>
  <c r="Y343" i="15"/>
  <c r="Y344" i="15"/>
  <c r="Y345" i="15"/>
  <c r="Y346" i="15"/>
  <c r="Y347" i="15"/>
  <c r="Y348" i="15"/>
  <c r="Y350" i="15"/>
  <c r="Y351" i="15"/>
  <c r="Y352" i="15"/>
  <c r="Y353" i="15"/>
  <c r="Y354" i="15"/>
  <c r="Y355" i="15"/>
  <c r="Y356" i="15"/>
  <c r="Y358" i="15"/>
  <c r="Y359" i="15"/>
  <c r="Y360" i="15"/>
  <c r="Y361" i="15"/>
  <c r="Y362" i="15"/>
  <c r="Y363" i="15"/>
  <c r="Y364" i="15"/>
  <c r="Y366" i="15"/>
  <c r="Y367" i="15"/>
  <c r="Y368" i="15"/>
  <c r="Y369" i="15"/>
  <c r="Y370" i="15"/>
  <c r="Y371" i="15"/>
  <c r="Y372" i="15"/>
  <c r="Y374" i="15"/>
  <c r="Y375" i="15"/>
  <c r="Y376" i="15"/>
  <c r="Y377" i="15"/>
  <c r="Y378" i="15"/>
  <c r="Y379" i="15"/>
  <c r="Y382" i="15"/>
  <c r="Y383" i="15"/>
  <c r="Y384" i="15"/>
  <c r="Y385" i="15"/>
  <c r="Y386" i="15"/>
  <c r="Y387" i="15"/>
  <c r="Y390" i="15"/>
  <c r="Y391" i="15"/>
  <c r="Y392" i="15"/>
  <c r="Y393" i="15"/>
  <c r="Y394" i="15"/>
  <c r="Y398" i="15"/>
  <c r="Y399" i="15"/>
  <c r="Y401" i="15"/>
  <c r="Y402" i="15"/>
  <c r="Y403" i="15"/>
  <c r="Y406" i="15"/>
  <c r="Y407" i="15"/>
  <c r="Y410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T111" i="15"/>
  <c r="T112" i="15"/>
  <c r="T113" i="15"/>
  <c r="T114" i="15"/>
  <c r="T115" i="15"/>
  <c r="T116" i="15"/>
  <c r="T117" i="15"/>
  <c r="T118" i="15"/>
  <c r="T119" i="15"/>
  <c r="T120" i="15"/>
  <c r="T121" i="15"/>
  <c r="T122" i="15"/>
  <c r="T123" i="15"/>
  <c r="T124" i="15"/>
  <c r="T125" i="15"/>
  <c r="T126" i="15"/>
  <c r="T127" i="15"/>
  <c r="T128" i="15"/>
  <c r="T129" i="15"/>
  <c r="T130" i="15"/>
  <c r="T131" i="15"/>
  <c r="T132" i="15"/>
  <c r="T133" i="15"/>
  <c r="T134" i="15"/>
  <c r="T135" i="15"/>
  <c r="T136" i="15"/>
  <c r="T137" i="15"/>
  <c r="T138" i="15"/>
  <c r="T139" i="15"/>
  <c r="T140" i="15"/>
  <c r="T141" i="15"/>
  <c r="T142" i="15"/>
  <c r="T143" i="15"/>
  <c r="T144" i="15"/>
  <c r="T145" i="15"/>
  <c r="T146" i="15"/>
  <c r="T147" i="15"/>
  <c r="T148" i="15"/>
  <c r="T149" i="15"/>
  <c r="T150" i="15"/>
  <c r="T151" i="15"/>
  <c r="T152" i="15"/>
  <c r="T153" i="15"/>
  <c r="T154" i="15"/>
  <c r="T155" i="15"/>
  <c r="T156" i="15"/>
  <c r="T157" i="15"/>
  <c r="T158" i="15"/>
  <c r="T159" i="15"/>
  <c r="T160" i="15"/>
  <c r="T161" i="15"/>
  <c r="T162" i="15"/>
  <c r="T163" i="15"/>
  <c r="T164" i="15"/>
  <c r="T165" i="15"/>
  <c r="T166" i="15"/>
  <c r="T167" i="15"/>
  <c r="T168" i="15"/>
  <c r="T169" i="15"/>
  <c r="T170" i="15"/>
  <c r="T171" i="15"/>
  <c r="T172" i="15"/>
  <c r="T173" i="15"/>
  <c r="T174" i="15"/>
  <c r="T175" i="15"/>
  <c r="T176" i="15"/>
  <c r="T177" i="15"/>
  <c r="T178" i="15"/>
  <c r="T179" i="15"/>
  <c r="T180" i="15"/>
  <c r="T181" i="15"/>
  <c r="T182" i="15"/>
  <c r="T183" i="15"/>
  <c r="T184" i="15"/>
  <c r="T185" i="15"/>
  <c r="T186" i="15"/>
  <c r="T187" i="15"/>
  <c r="T188" i="15"/>
  <c r="T189" i="15"/>
  <c r="T190" i="15"/>
  <c r="T191" i="15"/>
  <c r="T192" i="15"/>
  <c r="T193" i="15"/>
  <c r="T194" i="15"/>
  <c r="T195" i="15"/>
  <c r="T196" i="15"/>
  <c r="T197" i="15"/>
  <c r="T198" i="15"/>
  <c r="T199" i="15"/>
  <c r="T200" i="15"/>
  <c r="T201" i="15"/>
  <c r="T202" i="15"/>
  <c r="T203" i="15"/>
  <c r="T204" i="15"/>
  <c r="T205" i="15"/>
  <c r="T206" i="15"/>
  <c r="T207" i="15"/>
  <c r="T208" i="15"/>
  <c r="T209" i="15"/>
  <c r="T210" i="15"/>
  <c r="T211" i="15"/>
  <c r="T212" i="15"/>
  <c r="T213" i="15"/>
  <c r="T214" i="15"/>
  <c r="T215" i="15"/>
  <c r="T216" i="15"/>
  <c r="T217" i="15"/>
  <c r="T218" i="15"/>
  <c r="T219" i="15"/>
  <c r="T220" i="15"/>
  <c r="T221" i="15"/>
  <c r="T222" i="15"/>
  <c r="T223" i="15"/>
  <c r="T224" i="15"/>
  <c r="T225" i="15"/>
  <c r="T226" i="15"/>
  <c r="T227" i="15"/>
  <c r="T228" i="15"/>
  <c r="T229" i="15"/>
  <c r="T230" i="15"/>
  <c r="T231" i="15"/>
  <c r="T232" i="15"/>
  <c r="T233" i="15"/>
  <c r="T234" i="15"/>
  <c r="T235" i="15"/>
  <c r="T236" i="15"/>
  <c r="T237" i="15"/>
  <c r="T238" i="15"/>
  <c r="T239" i="15"/>
  <c r="T240" i="15"/>
  <c r="T241" i="15"/>
  <c r="T242" i="15"/>
  <c r="T243" i="15"/>
  <c r="T244" i="15"/>
  <c r="T245" i="15"/>
  <c r="T246" i="15"/>
  <c r="T247" i="15"/>
  <c r="T248" i="15"/>
  <c r="T249" i="15"/>
  <c r="T250" i="15"/>
  <c r="T251" i="15"/>
  <c r="T252" i="15"/>
  <c r="T253" i="15"/>
  <c r="T254" i="15"/>
  <c r="T255" i="15"/>
  <c r="T256" i="15"/>
  <c r="T257" i="15"/>
  <c r="T258" i="15"/>
  <c r="T259" i="15"/>
  <c r="T260" i="15"/>
  <c r="T261" i="15"/>
  <c r="T262" i="15"/>
  <c r="T263" i="15"/>
  <c r="T264" i="15"/>
  <c r="T265" i="15"/>
  <c r="T266" i="15"/>
  <c r="T267" i="15"/>
  <c r="T268" i="15"/>
  <c r="T269" i="15"/>
  <c r="T270" i="15"/>
  <c r="T271" i="15"/>
  <c r="T272" i="15"/>
  <c r="T273" i="15"/>
  <c r="T274" i="15"/>
  <c r="T275" i="15"/>
  <c r="T276" i="15"/>
  <c r="T277" i="15"/>
  <c r="T278" i="15"/>
  <c r="T279" i="15"/>
  <c r="T280" i="15"/>
  <c r="T281" i="15"/>
  <c r="T282" i="15"/>
  <c r="T283" i="15"/>
  <c r="T284" i="15"/>
  <c r="T285" i="15"/>
  <c r="T286" i="15"/>
  <c r="T287" i="15"/>
  <c r="T288" i="15"/>
  <c r="T289" i="15"/>
  <c r="T290" i="15"/>
  <c r="T291" i="15"/>
  <c r="T292" i="15"/>
  <c r="T293" i="15"/>
  <c r="T294" i="15"/>
  <c r="T295" i="15"/>
  <c r="T296" i="15"/>
  <c r="T297" i="15"/>
  <c r="T298" i="15"/>
  <c r="T299" i="15"/>
  <c r="T300" i="15"/>
  <c r="T301" i="15"/>
  <c r="T302" i="15"/>
  <c r="T303" i="15"/>
  <c r="T304" i="15"/>
  <c r="T305" i="15"/>
  <c r="T306" i="15"/>
  <c r="T307" i="15"/>
  <c r="T308" i="15"/>
  <c r="T309" i="15"/>
  <c r="T310" i="15"/>
  <c r="T311" i="15"/>
  <c r="T312" i="15"/>
  <c r="T313" i="15"/>
  <c r="T314" i="15"/>
  <c r="T315" i="15"/>
  <c r="T316" i="15"/>
  <c r="T317" i="15"/>
  <c r="T318" i="15"/>
  <c r="T319" i="15"/>
  <c r="T320" i="15"/>
  <c r="T321" i="15"/>
  <c r="T322" i="15"/>
  <c r="T323" i="15"/>
  <c r="T324" i="15"/>
  <c r="T325" i="15"/>
  <c r="T326" i="15"/>
  <c r="T327" i="15"/>
  <c r="T328" i="15"/>
  <c r="T329" i="15"/>
  <c r="T330" i="15"/>
  <c r="T331" i="15"/>
  <c r="T332" i="15"/>
  <c r="T334" i="15"/>
  <c r="T335" i="15"/>
  <c r="T336" i="15"/>
  <c r="T337" i="15"/>
  <c r="T338" i="15"/>
  <c r="T339" i="15"/>
  <c r="T340" i="15"/>
  <c r="T342" i="15"/>
  <c r="T343" i="15"/>
  <c r="T344" i="15"/>
  <c r="T345" i="15"/>
  <c r="T346" i="15"/>
  <c r="T347" i="15"/>
  <c r="T348" i="15"/>
  <c r="T350" i="15"/>
  <c r="T351" i="15"/>
  <c r="T353" i="15"/>
  <c r="T354" i="15"/>
  <c r="T355" i="15"/>
  <c r="T356" i="15"/>
  <c r="T358" i="15"/>
  <c r="T359" i="15"/>
  <c r="T361" i="15"/>
  <c r="T362" i="15"/>
  <c r="T363" i="15"/>
  <c r="T364" i="15"/>
  <c r="T366" i="15"/>
  <c r="T367" i="15"/>
  <c r="T369" i="15"/>
  <c r="T370" i="15"/>
  <c r="T371" i="15"/>
  <c r="T372" i="15"/>
  <c r="T374" i="15"/>
  <c r="T375" i="15"/>
  <c r="T377" i="15"/>
  <c r="T378" i="15"/>
  <c r="T379" i="15"/>
  <c r="T380" i="15"/>
  <c r="T382" i="15"/>
  <c r="T383" i="15"/>
  <c r="T385" i="15"/>
  <c r="T386" i="15"/>
  <c r="T387" i="15"/>
  <c r="T388" i="15"/>
  <c r="T390" i="15"/>
  <c r="T391" i="15"/>
  <c r="T394" i="15"/>
  <c r="T395" i="15"/>
  <c r="T396" i="15"/>
  <c r="T398" i="15"/>
  <c r="T399" i="15"/>
  <c r="T402" i="15"/>
  <c r="T403" i="15"/>
  <c r="T404" i="15"/>
  <c r="T406" i="15"/>
  <c r="T407" i="15"/>
  <c r="T411" i="15"/>
  <c r="AX14" i="15"/>
  <c r="AS14" i="15"/>
  <c r="AN14" i="15"/>
  <c r="AD14" i="15"/>
  <c r="Y14" i="15"/>
  <c r="T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219" i="15"/>
  <c r="O220" i="15"/>
  <c r="O221" i="15"/>
  <c r="O222" i="15"/>
  <c r="O223" i="15"/>
  <c r="O224" i="15"/>
  <c r="O225" i="15"/>
  <c r="O226" i="15"/>
  <c r="O227" i="15"/>
  <c r="O228" i="15"/>
  <c r="O229" i="15"/>
  <c r="O230" i="15"/>
  <c r="O231" i="15"/>
  <c r="O232" i="15"/>
  <c r="O233" i="15"/>
  <c r="O234" i="15"/>
  <c r="O235" i="15"/>
  <c r="O236" i="15"/>
  <c r="O237" i="15"/>
  <c r="O238" i="15"/>
  <c r="O239" i="15"/>
  <c r="O240" i="15"/>
  <c r="O241" i="15"/>
  <c r="O242" i="15"/>
  <c r="O243" i="15"/>
  <c r="O244" i="15"/>
  <c r="O245" i="15"/>
  <c r="O246" i="15"/>
  <c r="O247" i="15"/>
  <c r="O248" i="15"/>
  <c r="O249" i="15"/>
  <c r="O250" i="15"/>
  <c r="O251" i="15"/>
  <c r="O252" i="15"/>
  <c r="O253" i="15"/>
  <c r="O254" i="15"/>
  <c r="O255" i="15"/>
  <c r="O256" i="15"/>
  <c r="O257" i="15"/>
  <c r="O258" i="15"/>
  <c r="O259" i="15"/>
  <c r="O260" i="15"/>
  <c r="O261" i="15"/>
  <c r="O262" i="15"/>
  <c r="O263" i="15"/>
  <c r="O264" i="15"/>
  <c r="O265" i="15"/>
  <c r="O266" i="15"/>
  <c r="O267" i="15"/>
  <c r="O268" i="15"/>
  <c r="O269" i="15"/>
  <c r="O270" i="15"/>
  <c r="O271" i="15"/>
  <c r="O272" i="15"/>
  <c r="O273" i="15"/>
  <c r="O274" i="15"/>
  <c r="O275" i="15"/>
  <c r="O276" i="15"/>
  <c r="O277" i="15"/>
  <c r="O278" i="15"/>
  <c r="O279" i="15"/>
  <c r="O280" i="15"/>
  <c r="O281" i="15"/>
  <c r="O282" i="15"/>
  <c r="O283" i="15"/>
  <c r="O284" i="15"/>
  <c r="O285" i="15"/>
  <c r="O286" i="15"/>
  <c r="O287" i="15"/>
  <c r="O288" i="15"/>
  <c r="O289" i="15"/>
  <c r="O290" i="15"/>
  <c r="O291" i="15"/>
  <c r="O292" i="15"/>
  <c r="O293" i="15"/>
  <c r="O294" i="15"/>
  <c r="O295" i="15"/>
  <c r="O296" i="15"/>
  <c r="O297" i="15"/>
  <c r="O298" i="15"/>
  <c r="O299" i="15"/>
  <c r="O300" i="15"/>
  <c r="O301" i="15"/>
  <c r="O302" i="15"/>
  <c r="O303" i="15"/>
  <c r="O304" i="15"/>
  <c r="O305" i="15"/>
  <c r="O306" i="15"/>
  <c r="O307" i="15"/>
  <c r="O308" i="15"/>
  <c r="O309" i="15"/>
  <c r="O310" i="15"/>
  <c r="O311" i="15"/>
  <c r="O312" i="15"/>
  <c r="O313" i="15"/>
  <c r="O314" i="15"/>
  <c r="O315" i="15"/>
  <c r="O316" i="15"/>
  <c r="O317" i="15"/>
  <c r="O318" i="15"/>
  <c r="O319" i="15"/>
  <c r="O320" i="15"/>
  <c r="O321" i="15"/>
  <c r="O322" i="15"/>
  <c r="O323" i="15"/>
  <c r="O324" i="15"/>
  <c r="O325" i="15"/>
  <c r="O326" i="15"/>
  <c r="O327" i="15"/>
  <c r="O328" i="15"/>
  <c r="O329" i="15"/>
  <c r="O330" i="15"/>
  <c r="O331" i="15"/>
  <c r="O332" i="15"/>
  <c r="O333" i="15"/>
  <c r="O334" i="15"/>
  <c r="O335" i="15"/>
  <c r="O336" i="15"/>
  <c r="O337" i="15"/>
  <c r="O338" i="15"/>
  <c r="O339" i="15"/>
  <c r="O340" i="15"/>
  <c r="O341" i="15"/>
  <c r="O342" i="15"/>
  <c r="O343" i="15"/>
  <c r="O344" i="15"/>
  <c r="O345" i="15"/>
  <c r="O346" i="15"/>
  <c r="O347" i="15"/>
  <c r="O348" i="15"/>
  <c r="O353" i="15"/>
  <c r="O354" i="15"/>
  <c r="O355" i="15"/>
  <c r="O356" i="15"/>
  <c r="O357" i="15"/>
  <c r="O361" i="15"/>
  <c r="O362" i="15"/>
  <c r="O363" i="15"/>
  <c r="O364" i="15"/>
  <c r="O365" i="15"/>
  <c r="O369" i="15"/>
  <c r="O370" i="15"/>
  <c r="O371" i="15"/>
  <c r="O372" i="15"/>
  <c r="O378" i="15"/>
  <c r="O379" i="15"/>
  <c r="O380" i="15"/>
  <c r="O385" i="15"/>
  <c r="O386" i="15"/>
  <c r="O387" i="15"/>
  <c r="O388" i="15"/>
  <c r="O389" i="15"/>
  <c r="O390" i="15"/>
  <c r="O391" i="15"/>
  <c r="O392" i="15"/>
  <c r="O393" i="15"/>
  <c r="O394" i="15"/>
  <c r="O395" i="15"/>
  <c r="O396" i="15"/>
  <c r="O398" i="15"/>
  <c r="O399" i="15"/>
  <c r="O400" i="15"/>
  <c r="O401" i="15"/>
  <c r="O402" i="15"/>
  <c r="O403" i="15"/>
  <c r="O404" i="15"/>
  <c r="O407" i="15"/>
  <c r="O410" i="15"/>
  <c r="O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7" i="15"/>
  <c r="J378" i="15"/>
  <c r="J379" i="15"/>
  <c r="J380" i="15"/>
  <c r="J381" i="15"/>
  <c r="J385" i="15"/>
  <c r="J386" i="15"/>
  <c r="J387" i="15"/>
  <c r="J388" i="15"/>
  <c r="J389" i="15"/>
  <c r="J393" i="15"/>
  <c r="J394" i="15"/>
  <c r="J395" i="15"/>
  <c r="J396" i="15"/>
  <c r="J397" i="15"/>
  <c r="J401" i="15"/>
  <c r="J402" i="15"/>
  <c r="J403" i="15"/>
  <c r="J404" i="15"/>
  <c r="J405" i="15"/>
  <c r="J410" i="15"/>
  <c r="J411" i="15"/>
  <c r="AY14" i="22" l="1"/>
  <c r="AY450" i="22" s="1"/>
  <c r="Y412" i="15"/>
  <c r="T412" i="15"/>
  <c r="AS412" i="15"/>
  <c r="AD412" i="15"/>
  <c r="AN412" i="15"/>
  <c r="AX412" i="15"/>
  <c r="O412" i="15"/>
  <c r="J412" i="15"/>
  <c r="AY330" i="23"/>
  <c r="AY29" i="21"/>
  <c r="AY14" i="20"/>
  <c r="AY25" i="20" s="1"/>
  <c r="AI14" i="15"/>
  <c r="AI412" i="15" s="1"/>
  <c r="AY296" i="15"/>
  <c r="AY288" i="15"/>
  <c r="AY272" i="15"/>
  <c r="AY224" i="15"/>
  <c r="AY208" i="15"/>
  <c r="AY192" i="15"/>
  <c r="AY256" i="15"/>
  <c r="AY232" i="15"/>
  <c r="AY168" i="15"/>
  <c r="AY370" i="15"/>
  <c r="AY385" i="15"/>
  <c r="AY328" i="15"/>
  <c r="AY312" i="15"/>
  <c r="AY304" i="15"/>
  <c r="AY280" i="15"/>
  <c r="AY264" i="15"/>
  <c r="AY248" i="15"/>
  <c r="AY240" i="15"/>
  <c r="AY216" i="15"/>
  <c r="AY200" i="15"/>
  <c r="AY184" i="15"/>
  <c r="AY176" i="15"/>
  <c r="AY152" i="15"/>
  <c r="AY144" i="15"/>
  <c r="AY136" i="15"/>
  <c r="AY128" i="15"/>
  <c r="AY120" i="15"/>
  <c r="AY112" i="15"/>
  <c r="AY104" i="15"/>
  <c r="AY96" i="15"/>
  <c r="AY88" i="15"/>
  <c r="AY80" i="15"/>
  <c r="AY72" i="15"/>
  <c r="AY64" i="15"/>
  <c r="AY56" i="15"/>
  <c r="AY48" i="15"/>
  <c r="AY40" i="15"/>
  <c r="AY16" i="15"/>
  <c r="AY342" i="15"/>
  <c r="AY320" i="15"/>
  <c r="AY160" i="15"/>
  <c r="AY32" i="15"/>
  <c r="AY24" i="15"/>
  <c r="AY336" i="15"/>
  <c r="AY402" i="15"/>
  <c r="AY388" i="15"/>
  <c r="AY334" i="15"/>
  <c r="AY318" i="15"/>
  <c r="AY310" i="15"/>
  <c r="AY286" i="15"/>
  <c r="AY278" i="15"/>
  <c r="AY262" i="15"/>
  <c r="AY246" i="15"/>
  <c r="AY238" i="15"/>
  <c r="AY222" i="15"/>
  <c r="AY206" i="15"/>
  <c r="AY190" i="15"/>
  <c r="AY174" i="15"/>
  <c r="AY158" i="15"/>
  <c r="AY142" i="15"/>
  <c r="AY126" i="15"/>
  <c r="AY118" i="15"/>
  <c r="AY110" i="15"/>
  <c r="AY102" i="15"/>
  <c r="AY94" i="15"/>
  <c r="AY78" i="15"/>
  <c r="AY70" i="15"/>
  <c r="AY62" i="15"/>
  <c r="AY54" i="15"/>
  <c r="AY46" i="15"/>
  <c r="AY38" i="15"/>
  <c r="AY30" i="15"/>
  <c r="AY22" i="15"/>
  <c r="AY326" i="15"/>
  <c r="AY302" i="15"/>
  <c r="AY294" i="15"/>
  <c r="AY270" i="15"/>
  <c r="AY254" i="15"/>
  <c r="AY230" i="15"/>
  <c r="AY214" i="15"/>
  <c r="AY198" i="15"/>
  <c r="AY182" i="15"/>
  <c r="AY166" i="15"/>
  <c r="AY150" i="15"/>
  <c r="AY134" i="15"/>
  <c r="AY86" i="15"/>
  <c r="AY344" i="15"/>
  <c r="AY389" i="15"/>
  <c r="AY378" i="15"/>
  <c r="AY367" i="15"/>
  <c r="AY359" i="15"/>
  <c r="AY351" i="15"/>
  <c r="AY343" i="15"/>
  <c r="AY335" i="15"/>
  <c r="AY327" i="15"/>
  <c r="AY319" i="15"/>
  <c r="AY311" i="15"/>
  <c r="AY303" i="15"/>
  <c r="AY295" i="15"/>
  <c r="AY287" i="15"/>
  <c r="AY279" i="15"/>
  <c r="AY271" i="15"/>
  <c r="AY263" i="15"/>
  <c r="AY255" i="15"/>
  <c r="AY247" i="15"/>
  <c r="AY239" i="15"/>
  <c r="AY231" i="15"/>
  <c r="AY223" i="15"/>
  <c r="AY215" i="15"/>
  <c r="AY207" i="15"/>
  <c r="AY199" i="15"/>
  <c r="AY191" i="15"/>
  <c r="AY183" i="15"/>
  <c r="AY175" i="15"/>
  <c r="AY167" i="15"/>
  <c r="AY159" i="15"/>
  <c r="AY151" i="15"/>
  <c r="AY143" i="15"/>
  <c r="AY135" i="15"/>
  <c r="AY127" i="15"/>
  <c r="AY119" i="15"/>
  <c r="AY111" i="15"/>
  <c r="AY103" i="15"/>
  <c r="AY95" i="15"/>
  <c r="AY87" i="15"/>
  <c r="AY79" i="15"/>
  <c r="AY71" i="15"/>
  <c r="AY63" i="15"/>
  <c r="AY55" i="15"/>
  <c r="AY47" i="15"/>
  <c r="AY39" i="15"/>
  <c r="AY31" i="15"/>
  <c r="AY23" i="15"/>
  <c r="AY15" i="15"/>
  <c r="AY352" i="15"/>
  <c r="AY360" i="15"/>
  <c r="AY43" i="15"/>
  <c r="AY35" i="15"/>
  <c r="AY19" i="15"/>
  <c r="AY401" i="15"/>
  <c r="AY387" i="15"/>
  <c r="AY373" i="15"/>
  <c r="AY365" i="15"/>
  <c r="AY357" i="15"/>
  <c r="AY349" i="15"/>
  <c r="AY341" i="15"/>
  <c r="AY333" i="15"/>
  <c r="AY325" i="15"/>
  <c r="AY317" i="15"/>
  <c r="AY309" i="15"/>
  <c r="AY301" i="15"/>
  <c r="AY293" i="15"/>
  <c r="AY285" i="15"/>
  <c r="AY277" i="15"/>
  <c r="AY269" i="15"/>
  <c r="AY261" i="15"/>
  <c r="AY253" i="15"/>
  <c r="AY245" i="15"/>
  <c r="AY237" i="15"/>
  <c r="AY229" i="15"/>
  <c r="AY221" i="15"/>
  <c r="AY213" i="15"/>
  <c r="AY205" i="15"/>
  <c r="AY197" i="15"/>
  <c r="AY189" i="15"/>
  <c r="AY181" i="15"/>
  <c r="AY173" i="15"/>
  <c r="AY165" i="15"/>
  <c r="AY157" i="15"/>
  <c r="AY149" i="15"/>
  <c r="AY141" i="15"/>
  <c r="AY133" i="15"/>
  <c r="AY125" i="15"/>
  <c r="AY117" i="15"/>
  <c r="AY109" i="15"/>
  <c r="AY101" i="15"/>
  <c r="AY93" i="15"/>
  <c r="AY85" i="15"/>
  <c r="AY77" i="15"/>
  <c r="AY69" i="15"/>
  <c r="AY61" i="15"/>
  <c r="AY53" i="15"/>
  <c r="AY45" i="15"/>
  <c r="AY37" i="15"/>
  <c r="AY29" i="15"/>
  <c r="AY21" i="15"/>
  <c r="AY410" i="15"/>
  <c r="AY346" i="15"/>
  <c r="AY338" i="15"/>
  <c r="AY322" i="15"/>
  <c r="AY306" i="15"/>
  <c r="AY282" i="15"/>
  <c r="AY274" i="15"/>
  <c r="AY258" i="15"/>
  <c r="AY242" i="15"/>
  <c r="AY218" i="15"/>
  <c r="AY210" i="15"/>
  <c r="AY194" i="15"/>
  <c r="AY42" i="15"/>
  <c r="AY18" i="15"/>
  <c r="AY386" i="15"/>
  <c r="AY364" i="15"/>
  <c r="AY356" i="15"/>
  <c r="AY332" i="15"/>
  <c r="AY324" i="15"/>
  <c r="AY316" i="15"/>
  <c r="AY308" i="15"/>
  <c r="AY300" i="15"/>
  <c r="AY292" i="15"/>
  <c r="AY284" i="15"/>
  <c r="AY276" i="15"/>
  <c r="AY268" i="15"/>
  <c r="AY260" i="15"/>
  <c r="AY252" i="15"/>
  <c r="AY244" i="15"/>
  <c r="AY236" i="15"/>
  <c r="AY228" i="15"/>
  <c r="AY220" i="15"/>
  <c r="AY212" i="15"/>
  <c r="AY204" i="15"/>
  <c r="AY196" i="15"/>
  <c r="AY188" i="15"/>
  <c r="AY180" i="15"/>
  <c r="AY172" i="15"/>
  <c r="AY164" i="15"/>
  <c r="AY156" i="15"/>
  <c r="AY148" i="15"/>
  <c r="AY140" i="15"/>
  <c r="AY132" i="15"/>
  <c r="AY124" i="15"/>
  <c r="AY116" i="15"/>
  <c r="AY108" i="15"/>
  <c r="AY100" i="15"/>
  <c r="AY92" i="15"/>
  <c r="AY84" i="15"/>
  <c r="AY76" i="15"/>
  <c r="AY68" i="15"/>
  <c r="AY60" i="15"/>
  <c r="AY52" i="15"/>
  <c r="AY44" i="15"/>
  <c r="AY36" i="15"/>
  <c r="AY28" i="15"/>
  <c r="AY20" i="15"/>
  <c r="AY390" i="15"/>
  <c r="AY400" i="15"/>
  <c r="AY399" i="15"/>
  <c r="AY371" i="15"/>
  <c r="AY398" i="15"/>
  <c r="AY372" i="15"/>
  <c r="AY348" i="15"/>
  <c r="AY392" i="15"/>
  <c r="AY340" i="15"/>
  <c r="AY363" i="15"/>
  <c r="AY397" i="15"/>
  <c r="AY411" i="15"/>
  <c r="AY396" i="15"/>
  <c r="AY395" i="15"/>
  <c r="AY409" i="15"/>
  <c r="AY391" i="15"/>
  <c r="AY405" i="15"/>
  <c r="AY394" i="15"/>
  <c r="AY408" i="15"/>
  <c r="AY404" i="15"/>
  <c r="AY393" i="15"/>
  <c r="AY407" i="15"/>
  <c r="AY403" i="15"/>
  <c r="AY406" i="15"/>
  <c r="AY375" i="15"/>
  <c r="AY339" i="15"/>
  <c r="AY323" i="15"/>
  <c r="AY307" i="15"/>
  <c r="AY299" i="15"/>
  <c r="AY355" i="15"/>
  <c r="AY315" i="15"/>
  <c r="AY347" i="15"/>
  <c r="AY331" i="15"/>
  <c r="AY374" i="15"/>
  <c r="AY381" i="15"/>
  <c r="AY362" i="15"/>
  <c r="AY354" i="15"/>
  <c r="AY330" i="15"/>
  <c r="AY314" i="15"/>
  <c r="AY298" i="15"/>
  <c r="AY290" i="15"/>
  <c r="AY266" i="15"/>
  <c r="AY250" i="15"/>
  <c r="AY234" i="15"/>
  <c r="AY226" i="15"/>
  <c r="AY202" i="15"/>
  <c r="AY186" i="15"/>
  <c r="AY178" i="15"/>
  <c r="AY170" i="15"/>
  <c r="AY162" i="15"/>
  <c r="AY154" i="15"/>
  <c r="AY146" i="15"/>
  <c r="AY138" i="15"/>
  <c r="AY130" i="15"/>
  <c r="AY122" i="15"/>
  <c r="AY114" i="15"/>
  <c r="AY106" i="15"/>
  <c r="AY98" i="15"/>
  <c r="AY90" i="15"/>
  <c r="AY82" i="15"/>
  <c r="AY74" i="15"/>
  <c r="AY66" i="15"/>
  <c r="AY58" i="15"/>
  <c r="AY50" i="15"/>
  <c r="AY34" i="15"/>
  <c r="AY26" i="15"/>
  <c r="AY291" i="15"/>
  <c r="AY283" i="15"/>
  <c r="AY275" i="15"/>
  <c r="AY267" i="15"/>
  <c r="AY259" i="15"/>
  <c r="AY251" i="15"/>
  <c r="AY243" i="15"/>
  <c r="AY235" i="15"/>
  <c r="AY227" i="15"/>
  <c r="AY219" i="15"/>
  <c r="AY211" i="15"/>
  <c r="AY203" i="15"/>
  <c r="AY195" i="15"/>
  <c r="AY187" i="15"/>
  <c r="AY179" i="15"/>
  <c r="AY171" i="15"/>
  <c r="AY163" i="15"/>
  <c r="AY155" i="15"/>
  <c r="AY147" i="15"/>
  <c r="AY139" i="15"/>
  <c r="AY131" i="15"/>
  <c r="AY123" i="15"/>
  <c r="AY115" i="15"/>
  <c r="AY107" i="15"/>
  <c r="AY99" i="15"/>
  <c r="AY91" i="15"/>
  <c r="AY83" i="15"/>
  <c r="AY75" i="15"/>
  <c r="AY67" i="15"/>
  <c r="AY59" i="15"/>
  <c r="AY51" i="15"/>
  <c r="AY27" i="15"/>
  <c r="AY369" i="15"/>
  <c r="AY353" i="15"/>
  <c r="AY337" i="15"/>
  <c r="AY329" i="15"/>
  <c r="AY313" i="15"/>
  <c r="AY297" i="15"/>
  <c r="AY289" i="15"/>
  <c r="AY281" i="15"/>
  <c r="AY273" i="15"/>
  <c r="AY265" i="15"/>
  <c r="AY249" i="15"/>
  <c r="AY241" i="15"/>
  <c r="AY233" i="15"/>
  <c r="AY225" i="15"/>
  <c r="AY217" i="15"/>
  <c r="AY209" i="15"/>
  <c r="AY201" i="15"/>
  <c r="AY193" i="15"/>
  <c r="AY185" i="15"/>
  <c r="AY177" i="15"/>
  <c r="AY169" i="15"/>
  <c r="AY161" i="15"/>
  <c r="AY153" i="15"/>
  <c r="AY145" i="15"/>
  <c r="AY137" i="15"/>
  <c r="AY129" i="15"/>
  <c r="AY121" i="15"/>
  <c r="AY113" i="15"/>
  <c r="AY105" i="15"/>
  <c r="AY97" i="15"/>
  <c r="AY89" i="15"/>
  <c r="AY81" i="15"/>
  <c r="AY73" i="15"/>
  <c r="AY65" i="15"/>
  <c r="AY57" i="15"/>
  <c r="AY49" i="15"/>
  <c r="AY41" i="15"/>
  <c r="AY33" i="15"/>
  <c r="AY25" i="15"/>
  <c r="AY17" i="15"/>
  <c r="AY384" i="15"/>
  <c r="AY380" i="15"/>
  <c r="AY361" i="15"/>
  <c r="AY345" i="15"/>
  <c r="AY321" i="15"/>
  <c r="AY305" i="15"/>
  <c r="AY257" i="15"/>
  <c r="AY379" i="15"/>
  <c r="AY368" i="15"/>
  <c r="AY383" i="15"/>
  <c r="AY382" i="15"/>
  <c r="AY377" i="15"/>
  <c r="AY366" i="15"/>
  <c r="AY358" i="15"/>
  <c r="AY350" i="15"/>
  <c r="AY376" i="15"/>
  <c r="AY14" i="15" l="1"/>
  <c r="AY412" i="15"/>
</calcChain>
</file>

<file path=xl/sharedStrings.xml><?xml version="1.0" encoding="utf-8"?>
<sst xmlns="http://schemas.openxmlformats.org/spreadsheetml/2006/main" count="5084" uniqueCount="1295">
  <si>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</si>
  <si>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</si>
  <si>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</si>
  <si>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</si>
  <si>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</si>
  <si>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</si>
  <si>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</si>
  <si>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</si>
  <si>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</si>
  <si>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</si>
  <si>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Antioquia</t>
  </si>
  <si>
    <t>CÓDIGO DANE MUNICIPIO</t>
  </si>
  <si>
    <t>Sogamoso</t>
  </si>
  <si>
    <t>Tunja</t>
  </si>
  <si>
    <t>Cauca</t>
  </si>
  <si>
    <t>Cesar</t>
  </si>
  <si>
    <t>Lenguazaque</t>
  </si>
  <si>
    <t>Tausa</t>
  </si>
  <si>
    <t>Cundinamarca</t>
  </si>
  <si>
    <t>La Guajira</t>
  </si>
  <si>
    <t>Bochalema</t>
  </si>
  <si>
    <t>Cucuta</t>
  </si>
  <si>
    <t>El Zulia</t>
  </si>
  <si>
    <t>Los Patios</t>
  </si>
  <si>
    <t>Norte de Santander</t>
  </si>
  <si>
    <t>Santander</t>
  </si>
  <si>
    <t>Valle del Cauca</t>
  </si>
  <si>
    <t>TOTALES</t>
  </si>
  <si>
    <t xml:space="preserve">Notas: </t>
  </si>
  <si>
    <t xml:space="preserve">* La información presentada aquí no corresponde a la producción total de minerales explotados a la fecha de corte. </t>
  </si>
  <si>
    <t>Planeta Rica</t>
  </si>
  <si>
    <t>Caldas</t>
  </si>
  <si>
    <t>Huila</t>
  </si>
  <si>
    <t>Aipe</t>
  </si>
  <si>
    <t>Campoalegre</t>
  </si>
  <si>
    <t>Palermo</t>
  </si>
  <si>
    <t>Nariño</t>
  </si>
  <si>
    <t>Sucre</t>
  </si>
  <si>
    <t>Tolima</t>
  </si>
  <si>
    <t>Rionegro - Santander</t>
  </si>
  <si>
    <t>Los Santos</t>
  </si>
  <si>
    <t>MINERAL</t>
  </si>
  <si>
    <t>CLASIFICACIÓN MINERAL</t>
  </si>
  <si>
    <t>UNIDAD DE MEDIDA</t>
  </si>
  <si>
    <t>Luruaco</t>
  </si>
  <si>
    <t>Puerto Colombia</t>
  </si>
  <si>
    <t>Turbaco</t>
  </si>
  <si>
    <t>Moniquira</t>
  </si>
  <si>
    <t>Pesca</t>
  </si>
  <si>
    <t>Curumani</t>
  </si>
  <si>
    <t>Valledupar</t>
  </si>
  <si>
    <t>Magdalena</t>
  </si>
  <si>
    <t>Meta</t>
  </si>
  <si>
    <t>Tolu Viejo</t>
  </si>
  <si>
    <t>San Luis - Tolima</t>
  </si>
  <si>
    <t>Yumbo</t>
  </si>
  <si>
    <t>Cartagena</t>
  </si>
  <si>
    <t>Santander de Quilichao</t>
  </si>
  <si>
    <t>Bogota, D.C.</t>
  </si>
  <si>
    <t>Aguadas</t>
  </si>
  <si>
    <t>Guachene</t>
  </si>
  <si>
    <t>Soacha</t>
  </si>
  <si>
    <t>Pasto</t>
  </si>
  <si>
    <t>Barrancabermeja</t>
  </si>
  <si>
    <t>Caicedonia</t>
  </si>
  <si>
    <t>Santa Marta</t>
  </si>
  <si>
    <t>Neira</t>
  </si>
  <si>
    <t>Mosquera - Cundinamarca</t>
  </si>
  <si>
    <t>Ricaurte - Cundinamarca</t>
  </si>
  <si>
    <t>Acacias</t>
  </si>
  <si>
    <t>Ansermanuevo</t>
  </si>
  <si>
    <t>Cartago</t>
  </si>
  <si>
    <t>Roldanillo</t>
  </si>
  <si>
    <t>Ibague</t>
  </si>
  <si>
    <t>Metro cúbico (m3)</t>
  </si>
  <si>
    <t xml:space="preserve">* ND - No se tiene información de explotación de mineral asociados a pagos de Regalías hasta la fecha. </t>
  </si>
  <si>
    <t>Arenas</t>
  </si>
  <si>
    <t>Palmar de Varela</t>
  </si>
  <si>
    <t>Repelon</t>
  </si>
  <si>
    <t>Santo Tomas</t>
  </si>
  <si>
    <t>Mahates</t>
  </si>
  <si>
    <t>Combita</t>
  </si>
  <si>
    <t>Guateque</t>
  </si>
  <si>
    <t>Puerto Boyaca</t>
  </si>
  <si>
    <t>Soata</t>
  </si>
  <si>
    <t>Soraca</t>
  </si>
  <si>
    <t>Belalcazar</t>
  </si>
  <si>
    <t>La Dorada</t>
  </si>
  <si>
    <t>Manizales</t>
  </si>
  <si>
    <t>Manzanares</t>
  </si>
  <si>
    <t>Palestina - Caldas</t>
  </si>
  <si>
    <t>Viterbo</t>
  </si>
  <si>
    <t>El Doncello</t>
  </si>
  <si>
    <t>Florencia - Caqueta</t>
  </si>
  <si>
    <t>Patia</t>
  </si>
  <si>
    <t>El Copey</t>
  </si>
  <si>
    <t>San Alberto</t>
  </si>
  <si>
    <t>San Martin - Cesar</t>
  </si>
  <si>
    <t>Beltran</t>
  </si>
  <si>
    <t>Bojaca</t>
  </si>
  <si>
    <t>Chia</t>
  </si>
  <si>
    <t>Choconta</t>
  </si>
  <si>
    <t>Fosca</t>
  </si>
  <si>
    <t>Guataqui</t>
  </si>
  <si>
    <t>Jerusalen</t>
  </si>
  <si>
    <t>Madrid</t>
  </si>
  <si>
    <t>Paratebueno</t>
  </si>
  <si>
    <t>Quetame</t>
  </si>
  <si>
    <t>San Juan de Rio Seco</t>
  </si>
  <si>
    <t>Tocancipa</t>
  </si>
  <si>
    <t>Une</t>
  </si>
  <si>
    <t>Villeta</t>
  </si>
  <si>
    <t>Rivera</t>
  </si>
  <si>
    <t>Tesalia</t>
  </si>
  <si>
    <t>Dibulla</t>
  </si>
  <si>
    <t>Algarrobo</t>
  </si>
  <si>
    <t>Aracataca</t>
  </si>
  <si>
    <t>Castilla la Nueva</t>
  </si>
  <si>
    <t>Granada - Meta</t>
  </si>
  <si>
    <t>Guamal - Meta</t>
  </si>
  <si>
    <t>Puerto Lopez</t>
  </si>
  <si>
    <t>San Carlos de Guaroa</t>
  </si>
  <si>
    <t>Villavicencio</t>
  </si>
  <si>
    <t>Sapuyes</t>
  </si>
  <si>
    <t>La Esperanza</t>
  </si>
  <si>
    <t>Pamplonita</t>
  </si>
  <si>
    <t>Mocoa</t>
  </si>
  <si>
    <t>Calarca</t>
  </si>
  <si>
    <t>Genova</t>
  </si>
  <si>
    <t>Pijao</t>
  </si>
  <si>
    <t>Santuario</t>
  </si>
  <si>
    <t>Aratoca</t>
  </si>
  <si>
    <t>Piedecuesta</t>
  </si>
  <si>
    <t>Alvarado</t>
  </si>
  <si>
    <t>Coello</t>
  </si>
  <si>
    <t>Coyaima</t>
  </si>
  <si>
    <t>Flandes</t>
  </si>
  <si>
    <t>Guamo</t>
  </si>
  <si>
    <t>Honda</t>
  </si>
  <si>
    <t>Saldaña</t>
  </si>
  <si>
    <t>Suarez - Tolima</t>
  </si>
  <si>
    <t>Jamundi</t>
  </si>
  <si>
    <t>Putumayo</t>
  </si>
  <si>
    <t>Risaralda</t>
  </si>
  <si>
    <t>El Paujil</t>
  </si>
  <si>
    <t>Bucaramanga</t>
  </si>
  <si>
    <t>Pereira</t>
  </si>
  <si>
    <t>Cali</t>
  </si>
  <si>
    <t>Yotoco</t>
  </si>
  <si>
    <t>Diabasa</t>
  </si>
  <si>
    <t>Copacabana</t>
  </si>
  <si>
    <t>Saravena</t>
  </si>
  <si>
    <t>Santa Catalina</t>
  </si>
  <si>
    <t>San Luis de Gaceno</t>
  </si>
  <si>
    <t>Aguazul</t>
  </si>
  <si>
    <t>Monterrey</t>
  </si>
  <si>
    <t>Nunchia</t>
  </si>
  <si>
    <t>Paz de Ariporo</t>
  </si>
  <si>
    <t>Pore</t>
  </si>
  <si>
    <t>Tauramena</t>
  </si>
  <si>
    <t>Villanueva - Casanare</t>
  </si>
  <si>
    <t>Yopal</t>
  </si>
  <si>
    <t>Bolivar - Cauca</t>
  </si>
  <si>
    <t>Caloto</t>
  </si>
  <si>
    <t>Guapi</t>
  </si>
  <si>
    <t>Lorica</t>
  </si>
  <si>
    <t>Anapoima</t>
  </si>
  <si>
    <t>Chipaque</t>
  </si>
  <si>
    <t>El Rosal</t>
  </si>
  <si>
    <t>Paicol</t>
  </si>
  <si>
    <t>El Castillo</t>
  </si>
  <si>
    <t>Fuente de Oro</t>
  </si>
  <si>
    <t>Puerto Gaitan</t>
  </si>
  <si>
    <t>Chinacota</t>
  </si>
  <si>
    <t>Orito</t>
  </si>
  <si>
    <t>Balboa - Risaralda</t>
  </si>
  <si>
    <t>Ortega</t>
  </si>
  <si>
    <t>Bugalagrande</t>
  </si>
  <si>
    <t>Arauca</t>
  </si>
  <si>
    <t>Casanare</t>
  </si>
  <si>
    <t>Gravas</t>
  </si>
  <si>
    <t>Garagoa</t>
  </si>
  <si>
    <t>La Sierra</t>
  </si>
  <si>
    <t>Cienaga de Oro</t>
  </si>
  <si>
    <t>Guacheta</t>
  </si>
  <si>
    <t>La Vega - Cundinamarca</t>
  </si>
  <si>
    <t>San Francisco - Cundinamarca</t>
  </si>
  <si>
    <t>Pitalito</t>
  </si>
  <si>
    <t>Plato</t>
  </si>
  <si>
    <t>Santa Ana</t>
  </si>
  <si>
    <t>La Virginia</t>
  </si>
  <si>
    <t>Recebo</t>
  </si>
  <si>
    <t>Asfaltitas</t>
  </si>
  <si>
    <t>SUBTOTAL MATERIALES DE CONSTRUCCIÓN</t>
  </si>
  <si>
    <t>Materiales de construcción</t>
  </si>
  <si>
    <t>VOLÚMENES DE EXPLOTACIÓN DE MATERIALES DE CONSTRUCCIÓN ASOCIADOS A PAGOS DE REGALÍAS AÑO 2022 - Metros cúbicos</t>
  </si>
  <si>
    <t>AÑO 2012</t>
  </si>
  <si>
    <t>AÑO 2013</t>
  </si>
  <si>
    <t>TOTAL ORO AÑO 2013</t>
  </si>
  <si>
    <t>TOTAL ORO AÑO 2012</t>
  </si>
  <si>
    <t>AÑO 2014</t>
  </si>
  <si>
    <t>TOTAL ORO AÑO 2014</t>
  </si>
  <si>
    <t>AÑO 2015</t>
  </si>
  <si>
    <t>TOTAL ORO AÑO 2015</t>
  </si>
  <si>
    <t>AÑO 2016</t>
  </si>
  <si>
    <t>TOTAL ORO AÑO 2016</t>
  </si>
  <si>
    <t>TOTAL ORO AÑO 2017</t>
  </si>
  <si>
    <t>AÑO 2017</t>
  </si>
  <si>
    <t>AÑO 2018</t>
  </si>
  <si>
    <t>TOTAL ORO AÑO 2018</t>
  </si>
  <si>
    <t>AÑO 2019</t>
  </si>
  <si>
    <t>TOTAL ORO AÑO 2019</t>
  </si>
  <si>
    <t>AÑO 2020</t>
  </si>
  <si>
    <t>TOTAL GENERAL</t>
  </si>
  <si>
    <t>Leticia</t>
  </si>
  <si>
    <t>Amaga</t>
  </si>
  <si>
    <t>Amalfi</t>
  </si>
  <si>
    <t>Apartado</t>
  </si>
  <si>
    <t>Barbosa - Antioquia</t>
  </si>
  <si>
    <t>Bello</t>
  </si>
  <si>
    <t>Briceño - Antioquia</t>
  </si>
  <si>
    <t>Caceres</t>
  </si>
  <si>
    <t>Caldas - Antioquia</t>
  </si>
  <si>
    <t>Caucasia</t>
  </si>
  <si>
    <t>Chigorodo</t>
  </si>
  <si>
    <t>Don Matias</t>
  </si>
  <si>
    <t>Fredonia</t>
  </si>
  <si>
    <t>Girardota</t>
  </si>
  <si>
    <t>Heliconia</t>
  </si>
  <si>
    <t>Ituango</t>
  </si>
  <si>
    <t>La Pintada</t>
  </si>
  <si>
    <t>Maceo</t>
  </si>
  <si>
    <t>Medellin</t>
  </si>
  <si>
    <t>Mutata</t>
  </si>
  <si>
    <t>Puerto Nare</t>
  </si>
  <si>
    <t>Rionegro - Antioquia</t>
  </si>
  <si>
    <t>San Carlos - Antioquia</t>
  </si>
  <si>
    <t>Santafe de Antioquia</t>
  </si>
  <si>
    <t>Segovia</t>
  </si>
  <si>
    <t>Sonson</t>
  </si>
  <si>
    <t>Sopetran</t>
  </si>
  <si>
    <t>Tarso</t>
  </si>
  <si>
    <t>Toledo - Antioquia</t>
  </si>
  <si>
    <t>Turbo</t>
  </si>
  <si>
    <t>Valparaiso - Antioquia</t>
  </si>
  <si>
    <t>Yarumal</t>
  </si>
  <si>
    <t>Yondo</t>
  </si>
  <si>
    <t>Arauca - Arauca</t>
  </si>
  <si>
    <t>Arauquita</t>
  </si>
  <si>
    <t>Barranquilla</t>
  </si>
  <si>
    <t>Galapa</t>
  </si>
  <si>
    <t>Juan de Acosta</t>
  </si>
  <si>
    <t>Malambo</t>
  </si>
  <si>
    <t>Manati</t>
  </si>
  <si>
    <t>Sabanagrande</t>
  </si>
  <si>
    <t>Sabanalarga - Atlantico</t>
  </si>
  <si>
    <t>Arroyohondo</t>
  </si>
  <si>
    <t>El Guamo</t>
  </si>
  <si>
    <t>Magangue</t>
  </si>
  <si>
    <t>Maria La Baja</t>
  </si>
  <si>
    <t>Turbana</t>
  </si>
  <si>
    <t>Belen - Boyaca</t>
  </si>
  <si>
    <t>Berbeo</t>
  </si>
  <si>
    <t>Caldas - Boyaca</t>
  </si>
  <si>
    <t>Corrales</t>
  </si>
  <si>
    <t>Covarachia</t>
  </si>
  <si>
    <t>Cubara</t>
  </si>
  <si>
    <t>Firavitoba</t>
  </si>
  <si>
    <t>Gameza</t>
  </si>
  <si>
    <t>Guayata</t>
  </si>
  <si>
    <t>Miraflores - Boyaca</t>
  </si>
  <si>
    <t>Motavita</t>
  </si>
  <si>
    <t>Nobsa</t>
  </si>
  <si>
    <t>Paez-Boyacá</t>
  </si>
  <si>
    <t>Paipa</t>
  </si>
  <si>
    <t>Pauna</t>
  </si>
  <si>
    <t>Ramiriqui</t>
  </si>
  <si>
    <t>Santa Maria - Boyaca</t>
  </si>
  <si>
    <t>Santa Rosa de Viterbo</t>
  </si>
  <si>
    <t>Somondoco</t>
  </si>
  <si>
    <t>Sotaquira</t>
  </si>
  <si>
    <t>Sutatenza</t>
  </si>
  <si>
    <t>Tasco</t>
  </si>
  <si>
    <t>Tenza</t>
  </si>
  <si>
    <t>Tipacoque</t>
  </si>
  <si>
    <t>Toca</t>
  </si>
  <si>
    <t>Topaga</t>
  </si>
  <si>
    <t>Tunungua</t>
  </si>
  <si>
    <t>Umbita</t>
  </si>
  <si>
    <t>Villa de Leyva</t>
  </si>
  <si>
    <t>Anserma</t>
  </si>
  <si>
    <t>Aranzazu</t>
  </si>
  <si>
    <t>Chinchina</t>
  </si>
  <si>
    <t>Filadelfia</t>
  </si>
  <si>
    <t>La Merced</t>
  </si>
  <si>
    <t>Salamina - Caldas</t>
  </si>
  <si>
    <t>Samana</t>
  </si>
  <si>
    <t>Victoria</t>
  </si>
  <si>
    <t>Villamaria</t>
  </si>
  <si>
    <t>Albania - Caqueta</t>
  </si>
  <si>
    <t>Puerto Rico - Caqueta</t>
  </si>
  <si>
    <t>San Vicente del Caguan</t>
  </si>
  <si>
    <t>Orocue</t>
  </si>
  <si>
    <t>Almaguer</t>
  </si>
  <si>
    <t>Caldono</t>
  </si>
  <si>
    <t>Corinto</t>
  </si>
  <si>
    <t>El Tambo - Cauca</t>
  </si>
  <si>
    <t>Mercaderes</t>
  </si>
  <si>
    <t>Puerto Tejada</t>
  </si>
  <si>
    <t>Rosas</t>
  </si>
  <si>
    <t>Villa Rica</t>
  </si>
  <si>
    <t>Aguachica</t>
  </si>
  <si>
    <t>Becerril</t>
  </si>
  <si>
    <t>Chimichagua</t>
  </si>
  <si>
    <t>Chiriguana</t>
  </si>
  <si>
    <t>Gamarra</t>
  </si>
  <si>
    <t>La Gloria</t>
  </si>
  <si>
    <t>La Jagua de Ibirico</t>
  </si>
  <si>
    <t>La Paz - Cesar</t>
  </si>
  <si>
    <t>Pailitas</t>
  </si>
  <si>
    <t>Rio de Oro</t>
  </si>
  <si>
    <t>San Diego</t>
  </si>
  <si>
    <t>Tamalameque</t>
  </si>
  <si>
    <t>Monteria</t>
  </si>
  <si>
    <t>Puerto Libertador</t>
  </si>
  <si>
    <t>San Pelayo</t>
  </si>
  <si>
    <t>Tierralta</t>
  </si>
  <si>
    <t>Valencia</t>
  </si>
  <si>
    <t>Atrato</t>
  </si>
  <si>
    <t>Istmina</t>
  </si>
  <si>
    <t>Quibdo</t>
  </si>
  <si>
    <t>Tado</t>
  </si>
  <si>
    <t>Cajica</t>
  </si>
  <si>
    <t>Caparrapi</t>
  </si>
  <si>
    <t>Caqueza</t>
  </si>
  <si>
    <t>Carmen de Carupa</t>
  </si>
  <si>
    <t>Chaguani</t>
  </si>
  <si>
    <t>Choachi</t>
  </si>
  <si>
    <t>Cogua</t>
  </si>
  <si>
    <t>Cucunuba</t>
  </si>
  <si>
    <t>El Colegio</t>
  </si>
  <si>
    <t>Fusagasuga</t>
  </si>
  <si>
    <t>Gacheta</t>
  </si>
  <si>
    <t>Guaduas</t>
  </si>
  <si>
    <t>Guayabetal</t>
  </si>
  <si>
    <t>Gutierrez</t>
  </si>
  <si>
    <t>Junin</t>
  </si>
  <si>
    <t>Medina</t>
  </si>
  <si>
    <t>Nariño - Cundinamarca</t>
  </si>
  <si>
    <t>Nilo</t>
  </si>
  <si>
    <t>Pandi</t>
  </si>
  <si>
    <t>San Bernardo - Cundinamarca</t>
  </si>
  <si>
    <t>Silvania</t>
  </si>
  <si>
    <t>Sopo</t>
  </si>
  <si>
    <t>Tabio</t>
  </si>
  <si>
    <t>Tocaima</t>
  </si>
  <si>
    <t>utica</t>
  </si>
  <si>
    <t>Zipaquira</t>
  </si>
  <si>
    <t>Inirida</t>
  </si>
  <si>
    <t>El Retorno</t>
  </si>
  <si>
    <t>San Jose del Guaviare</t>
  </si>
  <si>
    <t>Agrado</t>
  </si>
  <si>
    <t>Garzon</t>
  </si>
  <si>
    <t>Gigante</t>
  </si>
  <si>
    <t>La Plata</t>
  </si>
  <si>
    <t>Neiva</t>
  </si>
  <si>
    <t>Oporapa</t>
  </si>
  <si>
    <t>Suaza</t>
  </si>
  <si>
    <t>Tello</t>
  </si>
  <si>
    <t>Yaguara</t>
  </si>
  <si>
    <t>Albania - La Guajira</t>
  </si>
  <si>
    <t>Distraccion</t>
  </si>
  <si>
    <t>Hatonuevo</t>
  </si>
  <si>
    <t>Maicao</t>
  </si>
  <si>
    <t>Riohacha</t>
  </si>
  <si>
    <t>Villanueva - La Guajira</t>
  </si>
  <si>
    <t>Cienaga - Magalena</t>
  </si>
  <si>
    <t>El Banco</t>
  </si>
  <si>
    <t>Zona Bananera</t>
  </si>
  <si>
    <t>Cabuyaro</t>
  </si>
  <si>
    <t>Cumaral</t>
  </si>
  <si>
    <t>El Dorado</t>
  </si>
  <si>
    <t>La Macarena</t>
  </si>
  <si>
    <t>Mesetas</t>
  </si>
  <si>
    <t>Puerto Lleras</t>
  </si>
  <si>
    <t>Puerto Rico - Meta</t>
  </si>
  <si>
    <t>Restrepo - Meta</t>
  </si>
  <si>
    <t>San Juan de Arama</t>
  </si>
  <si>
    <t>San Martin - Meta</t>
  </si>
  <si>
    <t>Uribe</t>
  </si>
  <si>
    <t>Vistahermosa</t>
  </si>
  <si>
    <t>Arboleda</t>
  </si>
  <si>
    <t>La Union - Nariño</t>
  </si>
  <si>
    <t>San Andres de Tumaco</t>
  </si>
  <si>
    <t>San Pablo - Nariño</t>
  </si>
  <si>
    <t>Yacuanquer</t>
  </si>
  <si>
    <t>Abrego</t>
  </si>
  <si>
    <t>Labateca</t>
  </si>
  <si>
    <t>Ocaña</t>
  </si>
  <si>
    <t>Pamplona</t>
  </si>
  <si>
    <t>Sardinata</t>
  </si>
  <si>
    <t>Tibu</t>
  </si>
  <si>
    <t>Puerto Asis</t>
  </si>
  <si>
    <t>Puerto Caicedo</t>
  </si>
  <si>
    <t>Valle del Guamuez</t>
  </si>
  <si>
    <t>Villagarzon</t>
  </si>
  <si>
    <t>La Tebaida</t>
  </si>
  <si>
    <t>Belen de Umbria - Risaralda</t>
  </si>
  <si>
    <t>Aguada</t>
  </si>
  <si>
    <t>Albania - Santander</t>
  </si>
  <si>
    <t>Betulia - Santander</t>
  </si>
  <si>
    <t>Cabrera - Santander</t>
  </si>
  <si>
    <t>Capitanejo</t>
  </si>
  <si>
    <t>Charta</t>
  </si>
  <si>
    <t>Cimitarra</t>
  </si>
  <si>
    <t>Contratacion</t>
  </si>
  <si>
    <t>Coromoro</t>
  </si>
  <si>
    <t>Floridablanca</t>
  </si>
  <si>
    <t>Gambita</t>
  </si>
  <si>
    <t>Giron</t>
  </si>
  <si>
    <t>Guadalupe - Santander</t>
  </si>
  <si>
    <t>Malaga</t>
  </si>
  <si>
    <t>Matanza</t>
  </si>
  <si>
    <t>Mogotes</t>
  </si>
  <si>
    <t>Paramo</t>
  </si>
  <si>
    <t>Sabana de Torres</t>
  </si>
  <si>
    <t>San Gil</t>
  </si>
  <si>
    <t>San Jose de Miranda</t>
  </si>
  <si>
    <t>San Vicente de Chucuri</t>
  </si>
  <si>
    <t>Santa Barbara - Santander</t>
  </si>
  <si>
    <t>Socorro</t>
  </si>
  <si>
    <t>Valle de San Jose</t>
  </si>
  <si>
    <t>Caimito</t>
  </si>
  <si>
    <t>Morroa</t>
  </si>
  <si>
    <t>Ovejas</t>
  </si>
  <si>
    <t>San Onofre</t>
  </si>
  <si>
    <t>Sincelejo</t>
  </si>
  <si>
    <t>Armero</t>
  </si>
  <si>
    <t>Carmen de Apicala</t>
  </si>
  <si>
    <t>Chaparral</t>
  </si>
  <si>
    <t>Espinal</t>
  </si>
  <si>
    <t>Icononzo</t>
  </si>
  <si>
    <t>Melgar</t>
  </si>
  <si>
    <t>Murillo</t>
  </si>
  <si>
    <t>Piedras</t>
  </si>
  <si>
    <t>Villarrica</t>
  </si>
  <si>
    <t>Buenaventura</t>
  </si>
  <si>
    <t>Candelaria - Valle del Cauca</t>
  </si>
  <si>
    <t>El Cerrito</t>
  </si>
  <si>
    <t>Ginebra</t>
  </si>
  <si>
    <t>Guadalajara de Buga</t>
  </si>
  <si>
    <t>La Union - Valle del Cauca</t>
  </si>
  <si>
    <t>La Victoria - Valle del Cauca</t>
  </si>
  <si>
    <t>Obando</t>
  </si>
  <si>
    <t>Palmira</t>
  </si>
  <si>
    <t>Riofrio</t>
  </si>
  <si>
    <t>Trujillo</t>
  </si>
  <si>
    <t>Tulua</t>
  </si>
  <si>
    <t>Vijes</t>
  </si>
  <si>
    <t>Mitu</t>
  </si>
  <si>
    <t>La Primavera</t>
  </si>
  <si>
    <t>Puerto Carreño</t>
  </si>
  <si>
    <t>Amazonas</t>
  </si>
  <si>
    <t>Atlántico</t>
  </si>
  <si>
    <t>Bolívar</t>
  </si>
  <si>
    <t>Boyacá</t>
  </si>
  <si>
    <t>Caquetá</t>
  </si>
  <si>
    <t>Córdoba</t>
  </si>
  <si>
    <t>Chocó</t>
  </si>
  <si>
    <t>Guainía</t>
  </si>
  <si>
    <t>Guaviare</t>
  </si>
  <si>
    <t>Quindío</t>
  </si>
  <si>
    <t>Vaupés</t>
  </si>
  <si>
    <t>Vichada</t>
  </si>
  <si>
    <t>Lerida</t>
  </si>
  <si>
    <t>Popayan</t>
  </si>
  <si>
    <t>Montelibano</t>
  </si>
  <si>
    <t>San Jose de Ure</t>
  </si>
  <si>
    <t>Calima</t>
  </si>
  <si>
    <t>Andes</t>
  </si>
  <si>
    <t>Buritica</t>
  </si>
  <si>
    <t>Carepa</t>
  </si>
  <si>
    <t>Cocorna</t>
  </si>
  <si>
    <t>Concepcion - Antioquia</t>
  </si>
  <si>
    <t>Jardin</t>
  </si>
  <si>
    <t>Necocli</t>
  </si>
  <si>
    <t>Puerto Berrio</t>
  </si>
  <si>
    <t>Remedios</t>
  </si>
  <si>
    <t>Retiro</t>
  </si>
  <si>
    <t>San Vicente</t>
  </si>
  <si>
    <t>Titiribi</t>
  </si>
  <si>
    <t>Urrao</t>
  </si>
  <si>
    <t>Cravo Norte</t>
  </si>
  <si>
    <t>Tame</t>
  </si>
  <si>
    <t>Tubara</t>
  </si>
  <si>
    <t>Cantagallo</t>
  </si>
  <si>
    <t>San Martin de Loba</t>
  </si>
  <si>
    <t>Santa Rosa - Bolivar</t>
  </si>
  <si>
    <t>Zambrano</t>
  </si>
  <si>
    <t>Arcabuco</t>
  </si>
  <si>
    <t>Boavita</t>
  </si>
  <si>
    <t>Chiquiza</t>
  </si>
  <si>
    <t>Cienega</t>
  </si>
  <si>
    <t>Cucaita</t>
  </si>
  <si>
    <t>Cuitiva</t>
  </si>
  <si>
    <t>Guacamayas</t>
  </si>
  <si>
    <t>Jenesano</t>
  </si>
  <si>
    <t>Pachavita</t>
  </si>
  <si>
    <t>Panqueba</t>
  </si>
  <si>
    <t>Paz de Rio</t>
  </si>
  <si>
    <t>Pisba</t>
  </si>
  <si>
    <t>Rondon</t>
  </si>
  <si>
    <t>Samaca</t>
  </si>
  <si>
    <t>Sora</t>
  </si>
  <si>
    <t>Togüi</t>
  </si>
  <si>
    <t>Viracacha</t>
  </si>
  <si>
    <t>San Jose</t>
  </si>
  <si>
    <t>Morelia</t>
  </si>
  <si>
    <t>San Jose del Fragua</t>
  </si>
  <si>
    <t>Hato Corozal</t>
  </si>
  <si>
    <t>Mani</t>
  </si>
  <si>
    <t>Sabanalarga - Casanare</t>
  </si>
  <si>
    <t>Balboa - Cauca</t>
  </si>
  <si>
    <t>Buenos Aires</t>
  </si>
  <si>
    <t>Inza</t>
  </si>
  <si>
    <t>Miranda</t>
  </si>
  <si>
    <t>Piamonte</t>
  </si>
  <si>
    <t>Totoro</t>
  </si>
  <si>
    <t>Agustin Codazzi</t>
  </si>
  <si>
    <t>Bosconia</t>
  </si>
  <si>
    <t>Manaure - Cesar</t>
  </si>
  <si>
    <t>Ayapel</t>
  </si>
  <si>
    <t>Los Cordobas</t>
  </si>
  <si>
    <t>San Carlos - Cordoba</t>
  </si>
  <si>
    <t>Arbelaez</t>
  </si>
  <si>
    <t>Cota</t>
  </si>
  <si>
    <t>El Peñon - Cundinamarca</t>
  </si>
  <si>
    <t>Manta</t>
  </si>
  <si>
    <t>Pacho</t>
  </si>
  <si>
    <t>Puerto Salgar</t>
  </si>
  <si>
    <t>Quebradanegra</t>
  </si>
  <si>
    <t>San Cayetano - Cundinamarca</t>
  </si>
  <si>
    <t>Subachoque</t>
  </si>
  <si>
    <t>Tibirita</t>
  </si>
  <si>
    <t>San Agustin</t>
  </si>
  <si>
    <t>Timana</t>
  </si>
  <si>
    <t>Manaure - La Guajira</t>
  </si>
  <si>
    <t>Barranca de Upia</t>
  </si>
  <si>
    <t>El Calvario</t>
  </si>
  <si>
    <t>Barbacoas</t>
  </si>
  <si>
    <t>Buesaco</t>
  </si>
  <si>
    <t>Consaca</t>
  </si>
  <si>
    <t>El Tablon de Gomez</t>
  </si>
  <si>
    <t>Funes</t>
  </si>
  <si>
    <t>Iles</t>
  </si>
  <si>
    <t>Ipiales</t>
  </si>
  <si>
    <t>Los Andes</t>
  </si>
  <si>
    <t>Mallama</t>
  </si>
  <si>
    <t>Potosi</t>
  </si>
  <si>
    <t>Pupiales</t>
  </si>
  <si>
    <t>Samaniego</t>
  </si>
  <si>
    <t>San Pedro de Cartago</t>
  </si>
  <si>
    <t>Sandona</t>
  </si>
  <si>
    <t>Tuquerres</t>
  </si>
  <si>
    <t>Chitaga</t>
  </si>
  <si>
    <t>Convencion</t>
  </si>
  <si>
    <t>San Cayetano - Norte de Santander</t>
  </si>
  <si>
    <t>Santiago - Norte de Santander</t>
  </si>
  <si>
    <t>Toledo - Norte de Santander</t>
  </si>
  <si>
    <t>Villa del Rosario</t>
  </si>
  <si>
    <t>Puerto Guzman</t>
  </si>
  <si>
    <t>San Francisco - Putumayo</t>
  </si>
  <si>
    <t>San Miguel - Putumayo</t>
  </si>
  <si>
    <t>Apia</t>
  </si>
  <si>
    <t>Pueblo Rico</t>
  </si>
  <si>
    <t>Santa Rosa de Cabal</t>
  </si>
  <si>
    <t>Cepita</t>
  </si>
  <si>
    <t>Charala</t>
  </si>
  <si>
    <t>El Carmen de Chucuri</t>
  </si>
  <si>
    <t>Enciso</t>
  </si>
  <si>
    <t>Guaca</t>
  </si>
  <si>
    <t>La Belleza</t>
  </si>
  <si>
    <t>Landazuri</t>
  </si>
  <si>
    <t>Ocamonte</t>
  </si>
  <si>
    <t>Puerto Wilches</t>
  </si>
  <si>
    <t>Sucre - Santander</t>
  </si>
  <si>
    <t>Corozal</t>
  </si>
  <si>
    <t>San Marcos</t>
  </si>
  <si>
    <t>Santiago de Tolu</t>
  </si>
  <si>
    <t>Valle de San Juan</t>
  </si>
  <si>
    <t>Andalucia</t>
  </si>
  <si>
    <t>El aguila</t>
  </si>
  <si>
    <t>Pradera</t>
  </si>
  <si>
    <t>Abejorral</t>
  </si>
  <si>
    <t>Puerto Triunfo</t>
  </si>
  <si>
    <t>Baranoa</t>
  </si>
  <si>
    <t>Arenal</t>
  </si>
  <si>
    <t>San Juan Nepomuceno</t>
  </si>
  <si>
    <t>Talaigua Nuevo</t>
  </si>
  <si>
    <t>Aquitania</t>
  </si>
  <si>
    <t>Boyaca - Boyaca</t>
  </si>
  <si>
    <t>Duitama</t>
  </si>
  <si>
    <t>La Victoria - Boyaca</t>
  </si>
  <si>
    <t>Mongui</t>
  </si>
  <si>
    <t>Otanche</t>
  </si>
  <si>
    <t>Raquira</t>
  </si>
  <si>
    <t>San Miguel de Sema</t>
  </si>
  <si>
    <t>Turmeque</t>
  </si>
  <si>
    <t>Tuta</t>
  </si>
  <si>
    <t>Tutaza</t>
  </si>
  <si>
    <t>Ventaquemada</t>
  </si>
  <si>
    <t>Zetaquira</t>
  </si>
  <si>
    <t>Norcasia</t>
  </si>
  <si>
    <t>Riosucio - Caldas</t>
  </si>
  <si>
    <t>Supia</t>
  </si>
  <si>
    <t>La Montañita</t>
  </si>
  <si>
    <t>Cajibio</t>
  </si>
  <si>
    <t>Purace</t>
  </si>
  <si>
    <t>Sotara</t>
  </si>
  <si>
    <t>Sucre - Cauca</t>
  </si>
  <si>
    <t>Timbio</t>
  </si>
  <si>
    <t>Astrea</t>
  </si>
  <si>
    <t>Pelaya</t>
  </si>
  <si>
    <t>Buenavista - Cordoba</t>
  </si>
  <si>
    <t>Puerto Escondido</t>
  </si>
  <si>
    <t>Agua de Dios</t>
  </si>
  <si>
    <t>Alban - Cundinamarca</t>
  </si>
  <si>
    <t>Apulo</t>
  </si>
  <si>
    <t>Gachancipa</t>
  </si>
  <si>
    <t>Girardot</t>
  </si>
  <si>
    <t>Granada - Cundinamarca</t>
  </si>
  <si>
    <t>Guayabal de Siquima</t>
  </si>
  <si>
    <t>Puli</t>
  </si>
  <si>
    <t>Sibate</t>
  </si>
  <si>
    <t>Simijaca</t>
  </si>
  <si>
    <t>Suesca</t>
  </si>
  <si>
    <t>Sutatausa</t>
  </si>
  <si>
    <t>Tibacuy</t>
  </si>
  <si>
    <t>Ubala</t>
  </si>
  <si>
    <t>Ubaque</t>
  </si>
  <si>
    <t>Altamira</t>
  </si>
  <si>
    <t>Baraya</t>
  </si>
  <si>
    <t>Elias</t>
  </si>
  <si>
    <t>Hobo</t>
  </si>
  <si>
    <t>Iquira</t>
  </si>
  <si>
    <t>Teruel</t>
  </si>
  <si>
    <t>Fonseca</t>
  </si>
  <si>
    <t>Guamal - Magdalena</t>
  </si>
  <si>
    <t>Tenerife</t>
  </si>
  <si>
    <t>Contadero</t>
  </si>
  <si>
    <t>Cuaspud</t>
  </si>
  <si>
    <t>El Peñol</t>
  </si>
  <si>
    <t>Ospina</t>
  </si>
  <si>
    <t>Puerres</t>
  </si>
  <si>
    <t>San Lorenzo</t>
  </si>
  <si>
    <t>Durania</t>
  </si>
  <si>
    <t>Filandia</t>
  </si>
  <si>
    <t>Salento</t>
  </si>
  <si>
    <t>Quinchia</t>
  </si>
  <si>
    <t>Bolivar - Santander</t>
  </si>
  <si>
    <t>El Playon</t>
  </si>
  <si>
    <t>Guaranda</t>
  </si>
  <si>
    <t>San Benito Abad</t>
  </si>
  <si>
    <t>Falan</t>
  </si>
  <si>
    <t>Purificacion</t>
  </si>
  <si>
    <t>Roncesvalles</t>
  </si>
  <si>
    <t>Rovira</t>
  </si>
  <si>
    <t>Bolivar - Valle del Cauca</t>
  </si>
  <si>
    <t>Florida</t>
  </si>
  <si>
    <t>Guacari</t>
  </si>
  <si>
    <t>Restrepo - Valle del Cauca</t>
  </si>
  <si>
    <t>Sevilla</t>
  </si>
  <si>
    <t>Zarzal</t>
  </si>
  <si>
    <t>TOTAL AÑO 2012</t>
  </si>
  <si>
    <t>TOTAL AÑO 2013</t>
  </si>
  <si>
    <t>TOTAL AÑO 2014</t>
  </si>
  <si>
    <t>TOTAL AÑO 2015</t>
  </si>
  <si>
    <t>TOTAL AÑO 2016</t>
  </si>
  <si>
    <t>TOTAL AÑO 2017</t>
  </si>
  <si>
    <t>TOTAL AÑO 2018</t>
  </si>
  <si>
    <t>TOTAL AÑO 2019</t>
  </si>
  <si>
    <t>TOTAL AÑO 2020</t>
  </si>
  <si>
    <t>TOTAL 2012 - 2020</t>
  </si>
  <si>
    <t>TOTAL ORO AÑO 2020</t>
  </si>
  <si>
    <t>VOLÚMENES DE EXPLOTACIÓN DE MATERIALES DE CONSTRUCCIÓN ASOCIADOS A PAGOS DE REGALÍAS AÑOS 2012 - 2022, Toneladas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</si>
  <si>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</si>
  <si>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91001</t>
  </si>
  <si>
    <t>05030</t>
  </si>
  <si>
    <t>05031</t>
  </si>
  <si>
    <t>05045</t>
  </si>
  <si>
    <t>05079</t>
  </si>
  <si>
    <t>05088</t>
  </si>
  <si>
    <t>05107</t>
  </si>
  <si>
    <t>05120</t>
  </si>
  <si>
    <t>05129</t>
  </si>
  <si>
    <t>05154</t>
  </si>
  <si>
    <t>05172</t>
  </si>
  <si>
    <t>05212</t>
  </si>
  <si>
    <t>05237</t>
  </si>
  <si>
    <t>05282</t>
  </si>
  <si>
    <t>05308</t>
  </si>
  <si>
    <t>05347</t>
  </si>
  <si>
    <t>05361</t>
  </si>
  <si>
    <t>05390</t>
  </si>
  <si>
    <t>05425</t>
  </si>
  <si>
    <t>05001</t>
  </si>
  <si>
    <t>05480</t>
  </si>
  <si>
    <t>05585</t>
  </si>
  <si>
    <t>05615</t>
  </si>
  <si>
    <t>05649</t>
  </si>
  <si>
    <t>05042</t>
  </si>
  <si>
    <t>05736</t>
  </si>
  <si>
    <t>05756</t>
  </si>
  <si>
    <t>05761</t>
  </si>
  <si>
    <t>05792</t>
  </si>
  <si>
    <t>05819</t>
  </si>
  <si>
    <t>05837</t>
  </si>
  <si>
    <t>05856</t>
  </si>
  <si>
    <t>05887</t>
  </si>
  <si>
    <t>05893</t>
  </si>
  <si>
    <t>81001</t>
  </si>
  <si>
    <t>81065</t>
  </si>
  <si>
    <t>81736</t>
  </si>
  <si>
    <t>08001</t>
  </si>
  <si>
    <t>08296</t>
  </si>
  <si>
    <t>08372</t>
  </si>
  <si>
    <t>08421</t>
  </si>
  <si>
    <t>08433</t>
  </si>
  <si>
    <t>08436</t>
  </si>
  <si>
    <t>08520</t>
  </si>
  <si>
    <t>08573</t>
  </si>
  <si>
    <t>08606</t>
  </si>
  <si>
    <t>08634</t>
  </si>
  <si>
    <t>08638</t>
  </si>
  <si>
    <t>08685</t>
  </si>
  <si>
    <t>11001</t>
  </si>
  <si>
    <t>13062</t>
  </si>
  <si>
    <t>13001</t>
  </si>
  <si>
    <t>13248</t>
  </si>
  <si>
    <t>13430</t>
  </si>
  <si>
    <t>13433</t>
  </si>
  <si>
    <t>13442</t>
  </si>
  <si>
    <t>13673</t>
  </si>
  <si>
    <t>13836</t>
  </si>
  <si>
    <t>13838</t>
  </si>
  <si>
    <t>15087</t>
  </si>
  <si>
    <t>15090</t>
  </si>
  <si>
    <t>15131</t>
  </si>
  <si>
    <t>15204</t>
  </si>
  <si>
    <t>15215</t>
  </si>
  <si>
    <t>15218</t>
  </si>
  <si>
    <t>15223</t>
  </si>
  <si>
    <t>15272</t>
  </si>
  <si>
    <t>15296</t>
  </si>
  <si>
    <t>15299</t>
  </si>
  <si>
    <t>15322</t>
  </si>
  <si>
    <t>15325</t>
  </si>
  <si>
    <t>15455</t>
  </si>
  <si>
    <t>15469</t>
  </si>
  <si>
    <t>15476</t>
  </si>
  <si>
    <t>15491</t>
  </si>
  <si>
    <t>15516</t>
  </si>
  <si>
    <t>15531</t>
  </si>
  <si>
    <t>15542</t>
  </si>
  <si>
    <t>15572</t>
  </si>
  <si>
    <t>15599</t>
  </si>
  <si>
    <t>15667</t>
  </si>
  <si>
    <t>15690</t>
  </si>
  <si>
    <t>15693</t>
  </si>
  <si>
    <t>15753</t>
  </si>
  <si>
    <t>15759</t>
  </si>
  <si>
    <t>15761</t>
  </si>
  <si>
    <t>15764</t>
  </si>
  <si>
    <t>15763</t>
  </si>
  <si>
    <t>15778</t>
  </si>
  <si>
    <t>15790</t>
  </si>
  <si>
    <t>15798</t>
  </si>
  <si>
    <t>15810</t>
  </si>
  <si>
    <t>15814</t>
  </si>
  <si>
    <t>15820</t>
  </si>
  <si>
    <t>15001</t>
  </si>
  <si>
    <t>15832</t>
  </si>
  <si>
    <t>15842</t>
  </si>
  <si>
    <t>15407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</si>
  <si>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</si>
  <si>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</si>
  <si>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</si>
  <si>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</si>
  <si>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</si>
  <si>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</si>
  <si>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</si>
  <si>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</si>
  <si>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17001</t>
  </si>
  <si>
    <t>17433</t>
  </si>
  <si>
    <t>17486</t>
  </si>
  <si>
    <t>17524</t>
  </si>
  <si>
    <t>17653</t>
  </si>
  <si>
    <t>17662</t>
  </si>
  <si>
    <t>17867</t>
  </si>
  <si>
    <t>17873</t>
  </si>
  <si>
    <t>17877</t>
  </si>
  <si>
    <t>18029</t>
  </si>
  <si>
    <t>18247</t>
  </si>
  <si>
    <t>18256</t>
  </si>
  <si>
    <t>18001</t>
  </si>
  <si>
    <t>18592</t>
  </si>
  <si>
    <t>18753</t>
  </si>
  <si>
    <t>85010</t>
  </si>
  <si>
    <t>85162</t>
  </si>
  <si>
    <t>85225</t>
  </si>
  <si>
    <t>85230</t>
  </si>
  <si>
    <t>85250</t>
  </si>
  <si>
    <t>85263</t>
  </si>
  <si>
    <t>85410</t>
  </si>
  <si>
    <t>85440</t>
  </si>
  <si>
    <t>85001</t>
  </si>
  <si>
    <t>19022</t>
  </si>
  <si>
    <t>19100</t>
  </si>
  <si>
    <t>19137</t>
  </si>
  <si>
    <t>19142</t>
  </si>
  <si>
    <t>19212</t>
  </si>
  <si>
    <t>19256</t>
  </si>
  <si>
    <t>19300</t>
  </si>
  <si>
    <t>19318</t>
  </si>
  <si>
    <t>19392</t>
  </si>
  <si>
    <t>19450</t>
  </si>
  <si>
    <t>19532</t>
  </si>
  <si>
    <t>19573</t>
  </si>
  <si>
    <t>19622</t>
  </si>
  <si>
    <t>19698</t>
  </si>
  <si>
    <t>19845</t>
  </si>
  <si>
    <t>20011</t>
  </si>
  <si>
    <t>20045</t>
  </si>
  <si>
    <t>20175</t>
  </si>
  <si>
    <t>20178</t>
  </si>
  <si>
    <t>20228</t>
  </si>
  <si>
    <t>20238</t>
  </si>
  <si>
    <t>20295</t>
  </si>
  <si>
    <t>20383</t>
  </si>
  <si>
    <t>20400</t>
  </si>
  <si>
    <t>20621</t>
  </si>
  <si>
    <t>20517</t>
  </si>
  <si>
    <t>20614</t>
  </si>
  <si>
    <t>20710</t>
  </si>
  <si>
    <t>20750</t>
  </si>
  <si>
    <t>20770</t>
  </si>
  <si>
    <t>20787</t>
  </si>
  <si>
    <t>20001</t>
  </si>
  <si>
    <t>23189</t>
  </si>
  <si>
    <t>23417</t>
  </si>
  <si>
    <t>23001</t>
  </si>
  <si>
    <t>23555</t>
  </si>
  <si>
    <t>23580</t>
  </si>
  <si>
    <t>23686</t>
  </si>
  <si>
    <t>23807</t>
  </si>
  <si>
    <t>23855</t>
  </si>
  <si>
    <t>27050</t>
  </si>
  <si>
    <t>27361</t>
  </si>
  <si>
    <t>27001</t>
  </si>
  <si>
    <t>27787</t>
  </si>
  <si>
    <t>25035</t>
  </si>
  <si>
    <t>25086</t>
  </si>
  <si>
    <t>25099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</si>
  <si>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</si>
  <si>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</si>
  <si>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</si>
  <si>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</si>
  <si>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</si>
  <si>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</si>
  <si>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</si>
  <si>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</si>
  <si>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</si>
  <si>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</si>
  <si>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25224</t>
  </si>
  <si>
    <t>25245</t>
  </si>
  <si>
    <t>25260</t>
  </si>
  <si>
    <t>25281</t>
  </si>
  <si>
    <t>25290</t>
  </si>
  <si>
    <t>25297</t>
  </si>
  <si>
    <t>25317</t>
  </si>
  <si>
    <t>25320</t>
  </si>
  <si>
    <t>25324</t>
  </si>
  <si>
    <t>25335</t>
  </si>
  <si>
    <t>25339</t>
  </si>
  <si>
    <t>25368</t>
  </si>
  <si>
    <t>25372</t>
  </si>
  <si>
    <t>25402</t>
  </si>
  <si>
    <t>25407</t>
  </si>
  <si>
    <t>25430</t>
  </si>
  <si>
    <t>25438</t>
  </si>
  <si>
    <t>25473</t>
  </si>
  <si>
    <t>25483</t>
  </si>
  <si>
    <t>25488</t>
  </si>
  <si>
    <t>25524</t>
  </si>
  <si>
    <t>25530</t>
  </si>
  <si>
    <t>25594</t>
  </si>
  <si>
    <t>25612</t>
  </si>
  <si>
    <t>25649</t>
  </si>
  <si>
    <t>25658</t>
  </si>
  <si>
    <t>25662</t>
  </si>
  <si>
    <t>25743</t>
  </si>
  <si>
    <t>25754</t>
  </si>
  <si>
    <t>25758</t>
  </si>
  <si>
    <t>25785</t>
  </si>
  <si>
    <t>25793</t>
  </si>
  <si>
    <t>25815</t>
  </si>
  <si>
    <t>25817</t>
  </si>
  <si>
    <t>25845</t>
  </si>
  <si>
    <t>25851</t>
  </si>
  <si>
    <t>25875</t>
  </si>
  <si>
    <t>25899</t>
  </si>
  <si>
    <t>94001</t>
  </si>
  <si>
    <t>95025</t>
  </si>
  <si>
    <t>95001</t>
  </si>
  <si>
    <t>41013</t>
  </si>
  <si>
    <t>41016</t>
  </si>
  <si>
    <t>41132</t>
  </si>
  <si>
    <t>41298</t>
  </si>
  <si>
    <t>41306</t>
  </si>
  <si>
    <t>41396</t>
  </si>
  <si>
    <t>41001</t>
  </si>
  <si>
    <t>41503</t>
  </si>
  <si>
    <t>41518</t>
  </si>
  <si>
    <t>41524</t>
  </si>
  <si>
    <t>41551</t>
  </si>
  <si>
    <t>41615</t>
  </si>
  <si>
    <t>41770</t>
  </si>
  <si>
    <t>41799</t>
  </si>
  <si>
    <t>41797</t>
  </si>
  <si>
    <t>41885</t>
  </si>
  <si>
    <t>44035</t>
  </si>
  <si>
    <t>44090</t>
  </si>
  <si>
    <t>44098</t>
  </si>
  <si>
    <t>44378</t>
  </si>
  <si>
    <t>44430</t>
  </si>
  <si>
    <t>44001</t>
  </si>
  <si>
    <t>44874</t>
  </si>
  <si>
    <t>47030</t>
  </si>
  <si>
    <t>47053</t>
  </si>
  <si>
    <t>47245</t>
  </si>
  <si>
    <t>47555</t>
  </si>
  <si>
    <t>47707</t>
  </si>
  <si>
    <t>47001</t>
  </si>
  <si>
    <t>47980</t>
  </si>
  <si>
    <t>50006</t>
  </si>
  <si>
    <t>50124</t>
  </si>
  <si>
    <t>50150</t>
  </si>
  <si>
    <t>50226</t>
  </si>
  <si>
    <t>50251</t>
  </si>
  <si>
    <t>50270</t>
  </si>
  <si>
    <t>50287</t>
  </si>
  <si>
    <t>50313</t>
  </si>
  <si>
    <t>50318</t>
  </si>
  <si>
    <t>50350</t>
  </si>
  <si>
    <t>50330</t>
  </si>
  <si>
    <t>50568</t>
  </si>
  <si>
    <t>50577</t>
  </si>
  <si>
    <t>50573</t>
  </si>
  <si>
    <t>50590</t>
  </si>
  <si>
    <t>50606</t>
  </si>
  <si>
    <t>50680</t>
  </si>
  <si>
    <t>50683</t>
  </si>
  <si>
    <t>50689</t>
  </si>
  <si>
    <t>50370</t>
  </si>
  <si>
    <t>50001</t>
  </si>
  <si>
    <t>50711</t>
  </si>
  <si>
    <t>52051</t>
  </si>
  <si>
    <t>52399</t>
  </si>
  <si>
    <t>52001</t>
  </si>
  <si>
    <t>52835</t>
  </si>
  <si>
    <t>52693</t>
  </si>
  <si>
    <t>52720</t>
  </si>
  <si>
    <t>52885</t>
  </si>
  <si>
    <t>54003</t>
  </si>
  <si>
    <t>54099</t>
  </si>
  <si>
    <t>54172</t>
  </si>
  <si>
    <t>54001</t>
  </si>
  <si>
    <t>54261</t>
  </si>
  <si>
    <t>54385</t>
  </si>
  <si>
    <t>54377</t>
  </si>
  <si>
    <t>54405</t>
  </si>
  <si>
    <t>54498</t>
  </si>
  <si>
    <t>54518</t>
  </si>
  <si>
    <t>54520</t>
  </si>
  <si>
    <t>54720</t>
  </si>
  <si>
    <t>54810</t>
  </si>
  <si>
    <t>86001</t>
  </si>
  <si>
    <t>86320</t>
  </si>
  <si>
    <t>86568</t>
  </si>
  <si>
    <t>86569</t>
  </si>
  <si>
    <t>86865</t>
  </si>
  <si>
    <t>86885</t>
  </si>
  <si>
    <t>63130</t>
  </si>
  <si>
    <t>63302</t>
  </si>
  <si>
    <t>63401</t>
  </si>
  <si>
    <t>63548</t>
  </si>
  <si>
    <t>66075</t>
  </si>
  <si>
    <t>66088</t>
  </si>
  <si>
    <t>66400</t>
  </si>
  <si>
    <t>66001</t>
  </si>
  <si>
    <t>66687</t>
  </si>
  <si>
    <t>68013</t>
  </si>
  <si>
    <t>68020</t>
  </si>
  <si>
    <t>68051</t>
  </si>
  <si>
    <t>68081</t>
  </si>
  <si>
    <t>68092</t>
  </si>
  <si>
    <t>68001</t>
  </si>
  <si>
    <t>68121</t>
  </si>
  <si>
    <t>68147</t>
  </si>
  <si>
    <t>68169</t>
  </si>
  <si>
    <t>68190</t>
  </si>
  <si>
    <t>68211</t>
  </si>
  <si>
    <t>68217</t>
  </si>
  <si>
    <t>68276</t>
  </si>
  <si>
    <t>68298</t>
  </si>
  <si>
    <t>68307</t>
  </si>
  <si>
    <t>68320</t>
  </si>
  <si>
    <t>68418</t>
  </si>
  <si>
    <t>68432</t>
  </si>
  <si>
    <t>68444</t>
  </si>
  <si>
    <t>68464</t>
  </si>
  <si>
    <t>68533</t>
  </si>
  <si>
    <t>68547</t>
  </si>
  <si>
    <t>68615</t>
  </si>
  <si>
    <t>68655</t>
  </si>
  <si>
    <t>68679</t>
  </si>
  <si>
    <t>68684</t>
  </si>
  <si>
    <t>68689</t>
  </si>
  <si>
    <t>68705</t>
  </si>
  <si>
    <t>68755</t>
  </si>
  <si>
    <t>68855</t>
  </si>
  <si>
    <t>70124</t>
  </si>
  <si>
    <t>70473</t>
  </si>
  <si>
    <t>70508</t>
  </si>
  <si>
    <t>70713</t>
  </si>
  <si>
    <t>70001</t>
  </si>
  <si>
    <t>70823</t>
  </si>
  <si>
    <t>73026</t>
  </si>
  <si>
    <t>73055</t>
  </si>
  <si>
    <t>73148</t>
  </si>
  <si>
    <t>73168</t>
  </si>
  <si>
    <t>73200</t>
  </si>
  <si>
    <t>73217</t>
  </si>
  <si>
    <t>73268</t>
  </si>
  <si>
    <t>73275</t>
  </si>
  <si>
    <t>73319</t>
  </si>
  <si>
    <t>73349</t>
  </si>
  <si>
    <t>73001</t>
  </si>
  <si>
    <t>73352</t>
  </si>
  <si>
    <t>73449</t>
  </si>
  <si>
    <t>73461</t>
  </si>
  <si>
    <t>73504</t>
  </si>
  <si>
    <t>73547</t>
  </si>
  <si>
    <t>73671</t>
  </si>
  <si>
    <t>73678</t>
  </si>
  <si>
    <t>73770</t>
  </si>
  <si>
    <t>73873</t>
  </si>
  <si>
    <t>76041</t>
  </si>
  <si>
    <t>76109</t>
  </si>
  <si>
    <t>76113</t>
  </si>
  <si>
    <t>76122</t>
  </si>
  <si>
    <t>76001</t>
  </si>
  <si>
    <t>76130</t>
  </si>
  <si>
    <t>76147</t>
  </si>
  <si>
    <t>76248</t>
  </si>
  <si>
    <t>76306</t>
  </si>
  <si>
    <t>76111</t>
  </si>
  <si>
    <t>76364</t>
  </si>
  <si>
    <t>76400</t>
  </si>
  <si>
    <t>76403</t>
  </si>
  <si>
    <t>76497</t>
  </si>
  <si>
    <t>76520</t>
  </si>
  <si>
    <t>76616</t>
  </si>
  <si>
    <t>76622</t>
  </si>
  <si>
    <t>76828</t>
  </si>
  <si>
    <t>76834</t>
  </si>
  <si>
    <t>76869</t>
  </si>
  <si>
    <t>76890</t>
  </si>
  <si>
    <t>76892</t>
  </si>
  <si>
    <t>97001</t>
  </si>
  <si>
    <t>99524</t>
  </si>
  <si>
    <t>99001</t>
  </si>
  <si>
    <r>
      <rPr>
        <b/>
        <i/>
        <sz val="12"/>
        <color theme="1"/>
        <rFont val="Calibri Light"/>
        <family val="2"/>
        <scheme val="major"/>
      </rP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</si>
  <si>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r>
      <rPr>
        <b/>
        <i/>
        <sz val="12"/>
        <color theme="1"/>
        <rFont val="Calibri Light"/>
        <family val="2"/>
        <scheme val="major"/>
      </rPr>
      <t>Nota:</t>
    </r>
    <r>
      <rPr>
        <i/>
        <sz val="12"/>
        <color theme="1"/>
        <rFont val="Calibri Light"/>
        <family val="2"/>
        <scheme val="major"/>
      </rPr>
      <t xml:space="preserve"> La información presentada aquí es preliminar y es dinámica ya que corresponde al volumen de explotación de minerales asociados sobre los cuales los titulares mineros pagan Regalías. </t>
    </r>
  </si>
  <si>
    <t>73408</t>
  </si>
  <si>
    <t>19001</t>
  </si>
  <si>
    <t>23466</t>
  </si>
  <si>
    <t>23682</t>
  </si>
  <si>
    <t>76126</t>
  </si>
  <si>
    <t>05034</t>
  </si>
  <si>
    <t>05113</t>
  </si>
  <si>
    <t>05147</t>
  </si>
  <si>
    <t>05197</t>
  </si>
  <si>
    <t>05206</t>
  </si>
  <si>
    <t>05364</t>
  </si>
  <si>
    <t>05490</t>
  </si>
  <si>
    <t>05579</t>
  </si>
  <si>
    <t>05604</t>
  </si>
  <si>
    <t>05607</t>
  </si>
  <si>
    <t>05674</t>
  </si>
  <si>
    <t>05809</t>
  </si>
  <si>
    <t>05847</t>
  </si>
  <si>
    <t>81220</t>
  </si>
  <si>
    <t>81794</t>
  </si>
  <si>
    <t>08832</t>
  </si>
  <si>
    <t>13160</t>
  </si>
  <si>
    <t>13667</t>
  </si>
  <si>
    <t>13683</t>
  </si>
  <si>
    <t>13894</t>
  </si>
  <si>
    <t>15051</t>
  </si>
  <si>
    <t>15097</t>
  </si>
  <si>
    <t>15232</t>
  </si>
  <si>
    <t>15189</t>
  </si>
  <si>
    <t>15224</t>
  </si>
  <si>
    <t>15226</t>
  </si>
  <si>
    <t>15317</t>
  </si>
  <si>
    <t>15367</t>
  </si>
  <si>
    <t>15511</t>
  </si>
  <si>
    <t>15522</t>
  </si>
  <si>
    <t>15537</t>
  </si>
  <si>
    <t>15550</t>
  </si>
  <si>
    <t>15621</t>
  </si>
  <si>
    <t>15646</t>
  </si>
  <si>
    <t>15762</t>
  </si>
  <si>
    <t>15816</t>
  </si>
  <si>
    <t>15879</t>
  </si>
  <si>
    <t>17665</t>
  </si>
  <si>
    <t>18479</t>
  </si>
  <si>
    <t>18610</t>
  </si>
  <si>
    <t>85125</t>
  </si>
  <si>
    <t>85139</t>
  </si>
  <si>
    <t>85300</t>
  </si>
  <si>
    <t>19075</t>
  </si>
  <si>
    <t>19110</t>
  </si>
  <si>
    <t>19355</t>
  </si>
  <si>
    <t>19455</t>
  </si>
  <si>
    <t>19533</t>
  </si>
  <si>
    <t>19824</t>
  </si>
  <si>
    <t>20013</t>
  </si>
  <si>
    <t>20060</t>
  </si>
  <si>
    <t>20443</t>
  </si>
  <si>
    <t>23068</t>
  </si>
  <si>
    <t>23419</t>
  </si>
  <si>
    <t>23678</t>
  </si>
  <si>
    <t>25053</t>
  </si>
  <si>
    <t>25214</t>
  </si>
  <si>
    <t>25258</t>
  </si>
  <si>
    <t>25436</t>
  </si>
  <si>
    <t>25513</t>
  </si>
  <si>
    <t>25572</t>
  </si>
  <si>
    <t>25592</t>
  </si>
  <si>
    <t>25653</t>
  </si>
  <si>
    <t>25769</t>
  </si>
  <si>
    <t>25807</t>
  </si>
  <si>
    <t>41668</t>
  </si>
  <si>
    <t>41807</t>
  </si>
  <si>
    <t>44560</t>
  </si>
  <si>
    <t>50110</t>
  </si>
  <si>
    <t>50245</t>
  </si>
  <si>
    <t>52079</t>
  </si>
  <si>
    <t>52110</t>
  </si>
  <si>
    <t>52207</t>
  </si>
  <si>
    <t>52258</t>
  </si>
  <si>
    <t>52287</t>
  </si>
  <si>
    <t>52352</t>
  </si>
  <si>
    <t>52356</t>
  </si>
  <si>
    <t>52418</t>
  </si>
  <si>
    <t>52435</t>
  </si>
  <si>
    <t>52560</t>
  </si>
  <si>
    <t>52585</t>
  </si>
  <si>
    <t>52678</t>
  </si>
  <si>
    <t>52694</t>
  </si>
  <si>
    <t>52683</t>
  </si>
  <si>
    <t>52838</t>
  </si>
  <si>
    <t>54174</t>
  </si>
  <si>
    <t>54206</t>
  </si>
  <si>
    <t>54673</t>
  </si>
  <si>
    <t>54680</t>
  </si>
  <si>
    <t>54820</t>
  </si>
  <si>
    <t>54874</t>
  </si>
  <si>
    <t>86571</t>
  </si>
  <si>
    <t>86755</t>
  </si>
  <si>
    <t>86757</t>
  </si>
  <si>
    <t>66045</t>
  </si>
  <si>
    <t>66572</t>
  </si>
  <si>
    <t>66682</t>
  </si>
  <si>
    <t>68160</t>
  </si>
  <si>
    <t>68167</t>
  </si>
  <si>
    <t>68235</t>
  </si>
  <si>
    <t>68266</t>
  </si>
  <si>
    <t>68318</t>
  </si>
  <si>
    <t>68377</t>
  </si>
  <si>
    <t>68385</t>
  </si>
  <si>
    <t>68498</t>
  </si>
  <si>
    <t>68575</t>
  </si>
  <si>
    <t>68773</t>
  </si>
  <si>
    <t>70215</t>
  </si>
  <si>
    <t>70708</t>
  </si>
  <si>
    <t>70820</t>
  </si>
  <si>
    <t>73854</t>
  </si>
  <si>
    <t>76036</t>
  </si>
  <si>
    <t>76243</t>
  </si>
  <si>
    <t>76563</t>
  </si>
  <si>
    <t>Paez-Boyaca</t>
  </si>
  <si>
    <t>05002</t>
  </si>
  <si>
    <t>05591</t>
  </si>
  <si>
    <t>08078</t>
  </si>
  <si>
    <t>13042</t>
  </si>
  <si>
    <t>13657</t>
  </si>
  <si>
    <t>13780</t>
  </si>
  <si>
    <t>15047</t>
  </si>
  <si>
    <t>15104</t>
  </si>
  <si>
    <t>15238</t>
  </si>
  <si>
    <t>15401</t>
  </si>
  <si>
    <t>15466</t>
  </si>
  <si>
    <t>15507</t>
  </si>
  <si>
    <t>15600</t>
  </si>
  <si>
    <t>15676</t>
  </si>
  <si>
    <t>15835</t>
  </si>
  <si>
    <t>15837</t>
  </si>
  <si>
    <t>15839</t>
  </si>
  <si>
    <t>15861</t>
  </si>
  <si>
    <t>15897</t>
  </si>
  <si>
    <t>17495</t>
  </si>
  <si>
    <t>17614</t>
  </si>
  <si>
    <t>17777</t>
  </si>
  <si>
    <t>18410</t>
  </si>
  <si>
    <t>19130</t>
  </si>
  <si>
    <t>19585</t>
  </si>
  <si>
    <t>19760</t>
  </si>
  <si>
    <t>19785</t>
  </si>
  <si>
    <t>19807</t>
  </si>
  <si>
    <t>20032</t>
  </si>
  <si>
    <t>20550</t>
  </si>
  <si>
    <t>23079</t>
  </si>
  <si>
    <t>23574</t>
  </si>
  <si>
    <t>25001</t>
  </si>
  <si>
    <t>25019</t>
  </si>
  <si>
    <t>25599</t>
  </si>
  <si>
    <t>25295</t>
  </si>
  <si>
    <t>25307</t>
  </si>
  <si>
    <t>25312</t>
  </si>
  <si>
    <t>25328</t>
  </si>
  <si>
    <t>25580</t>
  </si>
  <si>
    <t>25740</t>
  </si>
  <si>
    <t>25745</t>
  </si>
  <si>
    <t>25772</t>
  </si>
  <si>
    <t>25781</t>
  </si>
  <si>
    <t>25805</t>
  </si>
  <si>
    <t>25839</t>
  </si>
  <si>
    <t>25841</t>
  </si>
  <si>
    <t>41026</t>
  </si>
  <si>
    <t>41078</t>
  </si>
  <si>
    <t>41244</t>
  </si>
  <si>
    <t>41349</t>
  </si>
  <si>
    <t>41357</t>
  </si>
  <si>
    <t>41801</t>
  </si>
  <si>
    <t>44279</t>
  </si>
  <si>
    <t>47318</t>
  </si>
  <si>
    <t>47798</t>
  </si>
  <si>
    <t>52210</t>
  </si>
  <si>
    <t>52224</t>
  </si>
  <si>
    <t>52254</t>
  </si>
  <si>
    <t>52506</t>
  </si>
  <si>
    <t>52573</t>
  </si>
  <si>
    <t>52687</t>
  </si>
  <si>
    <t>54239</t>
  </si>
  <si>
    <t>63272</t>
  </si>
  <si>
    <t>63690</t>
  </si>
  <si>
    <t>66594</t>
  </si>
  <si>
    <t>68101</t>
  </si>
  <si>
    <t>68255</t>
  </si>
  <si>
    <t>70265</t>
  </si>
  <si>
    <t>70678</t>
  </si>
  <si>
    <t>73270</t>
  </si>
  <si>
    <t>73585</t>
  </si>
  <si>
    <t>73622</t>
  </si>
  <si>
    <t>73624</t>
  </si>
  <si>
    <t>76100</t>
  </si>
  <si>
    <t>76275</t>
  </si>
  <si>
    <t>76318</t>
  </si>
  <si>
    <t>76606</t>
  </si>
  <si>
    <t>76736</t>
  </si>
  <si>
    <t>76895</t>
  </si>
  <si>
    <t>FECHA DE ACTUALIZACIÓN: 10 DE MAYO DE 2023</t>
  </si>
  <si>
    <t xml:space="preserve">* La información presentada aquí es preliminar y es dinámica ya que corresponde al volumen de explotación de minerales asociados sobre los cuales los titulares mineros pagan Regalías. </t>
  </si>
  <si>
    <t>TOTAL  AÑO 2013</t>
  </si>
  <si>
    <t>TOTAL  AÑO 2015</t>
  </si>
  <si>
    <t>TOTAL  AÑO 2016</t>
  </si>
  <si>
    <t>TOTAL  AÑO 2017</t>
  </si>
  <si>
    <t>TOTAL  AÑO 2018</t>
  </si>
  <si>
    <t>TOTAL  AÑO 2020</t>
  </si>
  <si>
    <t>TOTAL  AÑO 2012</t>
  </si>
  <si>
    <t>TOTAL  AÑO 2014</t>
  </si>
  <si>
    <t>TOTAL 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</si>
</sst>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/>
    </xf>
    <xf numFmtId="4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indent="1"/>
    </xf>
    <xf numFmtId="41" fontId="1" fillId="2" borderId="0" xfId="0" applyNumberFormat="1" applyFont="1" applyFill="1" applyAlignment="1">
      <alignment vertical="center"/>
    </xf>
    <xf numFmtId="41" fontId="2" fillId="3" borderId="11" xfId="0" applyNumberFormat="1" applyFont="1" applyFill="1" applyBorder="1" applyAlignment="1">
      <alignment vertical="center"/>
    </xf>
    <xf numFmtId="1" fontId="5" fillId="0" borderId="0" xfId="0" applyNumberFormat="1" applyFont="1" applyAlignment="1">
      <alignment horizontal="left"/>
    </xf>
    <xf numFmtId="41" fontId="1" fillId="0" borderId="0" xfId="0" applyNumberFormat="1" applyFont="1"/>
    <xf numFmtId="41" fontId="2" fillId="3" borderId="10" xfId="0" applyNumberFormat="1" applyFont="1" applyFill="1" applyBorder="1" applyAlignment="1">
      <alignment vertical="center"/>
    </xf>
    <xf numFmtId="41" fontId="1" fillId="2" borderId="7" xfId="0" applyNumberFormat="1" applyFont="1" applyFill="1" applyBorder="1" applyAlignment="1">
      <alignment vertical="center"/>
    </xf>
    <xf numFmtId="41" fontId="2" fillId="2" borderId="9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left" indent="1"/>
    </xf>
    <xf numFmtId="0" fontId="9" fillId="4" borderId="10" xfId="0" applyFont="1" applyFill="1" applyBorder="1" applyAlignment="1">
      <alignment horizontal="center" vertical="center"/>
    </xf>
    <xf numFmtId="41" fontId="9" fillId="4" borderId="10" xfId="0" applyNumberFormat="1" applyFont="1" applyFill="1" applyBorder="1" applyAlignment="1">
      <alignment horizontal="center" vertical="center"/>
    </xf>
    <xf numFmtId="41" fontId="9" fillId="4" borderId="11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1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center" vertical="center"/>
    </xf>
    <xf numFmtId="41" fontId="1" fillId="2" borderId="0" xfId="0" applyNumberFormat="1" applyFont="1" applyFill="1" applyAlignment="1">
      <alignment horizontal="left" indent="1"/>
    </xf>
    <xf numFmtId="41" fontId="1" fillId="2" borderId="0" xfId="0" applyNumberFormat="1" applyFont="1" applyFill="1" applyAlignment="1">
      <alignment horizontal="left"/>
    </xf>
    <xf numFmtId="41" fontId="1" fillId="2" borderId="0" xfId="0" applyNumberFormat="1" applyFont="1" applyFill="1"/>
    <xf numFmtId="41" fontId="2" fillId="0" borderId="0" xfId="0" applyNumberFormat="1" applyFont="1"/>
    <xf numFmtId="41" fontId="1" fillId="2" borderId="7" xfId="0" applyNumberFormat="1" applyFont="1" applyFill="1" applyBorder="1" applyAlignment="1">
      <alignment horizontal="left" indent="1"/>
    </xf>
    <xf numFmtId="41" fontId="1" fillId="0" borderId="7" xfId="0" applyNumberFormat="1" applyFont="1" applyBorder="1" applyAlignment="1">
      <alignment horizontal="left" indent="1"/>
    </xf>
    <xf numFmtId="41" fontId="1" fillId="2" borderId="7" xfId="0" applyNumberFormat="1" applyFont="1" applyFill="1" applyBorder="1"/>
    <xf numFmtId="41" fontId="2" fillId="3" borderId="14" xfId="0" applyNumberFormat="1" applyFont="1" applyFill="1" applyBorder="1" applyAlignment="1">
      <alignment vertical="center"/>
    </xf>
    <xf numFmtId="41" fontId="1" fillId="2" borderId="8" xfId="0" applyNumberFormat="1" applyFont="1" applyFill="1" applyBorder="1" applyAlignment="1">
      <alignment horizontal="left" indent="1"/>
    </xf>
    <xf numFmtId="41" fontId="1" fillId="0" borderId="16" xfId="0" applyNumberFormat="1" applyFont="1" applyBorder="1" applyAlignment="1">
      <alignment horizontal="left" indent="1"/>
    </xf>
    <xf numFmtId="41" fontId="1" fillId="0" borderId="7" xfId="0" applyNumberFormat="1" applyFont="1" applyBorder="1"/>
    <xf numFmtId="41" fontId="1" fillId="2" borderId="8" xfId="0" applyNumberFormat="1" applyFont="1" applyFill="1" applyBorder="1" applyAlignment="1">
      <alignment vertical="center"/>
    </xf>
    <xf numFmtId="41" fontId="2" fillId="3" borderId="17" xfId="0" applyNumberFormat="1" applyFont="1" applyFill="1" applyBorder="1" applyAlignment="1">
      <alignment vertical="center"/>
    </xf>
    <xf numFmtId="41" fontId="1" fillId="0" borderId="4" xfId="0" applyNumberFormat="1" applyFont="1" applyBorder="1"/>
    <xf numFmtId="41" fontId="2" fillId="3" borderId="13" xfId="0" applyNumberFormat="1" applyFont="1" applyFill="1" applyBorder="1" applyAlignment="1">
      <alignment vertical="center"/>
    </xf>
    <xf numFmtId="41" fontId="1" fillId="0" borderId="8" xfId="0" applyNumberFormat="1" applyFont="1" applyBorder="1"/>
    <xf numFmtId="41" fontId="9" fillId="4" borderId="17" xfId="0" applyNumberFormat="1" applyFont="1" applyFill="1" applyBorder="1" applyAlignment="1">
      <alignment horizontal="center" vertical="center" wrapText="1"/>
    </xf>
    <xf numFmtId="41" fontId="9" fillId="4" borderId="12" xfId="0" applyNumberFormat="1" applyFont="1" applyFill="1" applyBorder="1" applyAlignment="1">
      <alignment horizontal="center" vertical="center" wrapText="1"/>
    </xf>
    <xf numFmtId="41" fontId="9" fillId="4" borderId="18" xfId="0" applyNumberFormat="1" applyFont="1" applyFill="1" applyBorder="1" applyAlignment="1">
      <alignment horizontal="center" vertical="center"/>
    </xf>
    <xf numFmtId="41" fontId="9" fillId="4" borderId="17" xfId="0" applyNumberFormat="1" applyFont="1" applyFill="1" applyBorder="1" applyAlignment="1">
      <alignment horizontal="center" vertical="center"/>
    </xf>
    <xf numFmtId="41" fontId="9" fillId="4" borderId="11" xfId="0" applyNumberFormat="1" applyFont="1" applyFill="1" applyBorder="1" applyAlignment="1">
      <alignment horizontal="center" vertical="center" wrapText="1"/>
    </xf>
    <xf numFmtId="41" fontId="9" fillId="4" borderId="13" xfId="0" applyNumberFormat="1" applyFont="1" applyFill="1" applyBorder="1" applyAlignment="1">
      <alignment horizontal="center" vertical="center"/>
    </xf>
    <xf numFmtId="41" fontId="2" fillId="3" borderId="15" xfId="0" applyNumberFormat="1" applyFont="1" applyFill="1" applyBorder="1" applyAlignment="1">
      <alignment vertical="center"/>
    </xf>
    <xf numFmtId="41" fontId="9" fillId="4" borderId="10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indent="1"/>
    </xf>
    <xf numFmtId="41" fontId="1" fillId="0" borderId="7" xfId="0" applyNumberFormat="1" applyFont="1" applyBorder="1" applyAlignment="1">
      <alignment vertical="center"/>
    </xf>
    <xf numFmtId="41" fontId="2" fillId="3" borderId="20" xfId="0" applyNumberFormat="1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41" fontId="2" fillId="0" borderId="9" xfId="0" applyNumberFormat="1" applyFont="1" applyBorder="1"/>
    <xf numFmtId="41" fontId="2" fillId="3" borderId="24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left" indent="1"/>
    </xf>
    <xf numFmtId="49" fontId="1" fillId="2" borderId="7" xfId="0" applyNumberFormat="1" applyFont="1" applyFill="1" applyBorder="1" applyAlignment="1">
      <alignment horizontal="left" indent="1"/>
    </xf>
    <xf numFmtId="1" fontId="4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2" fillId="3" borderId="22" xfId="0" applyFont="1" applyFill="1" applyBorder="1" applyAlignment="1">
      <alignment horizontal="left" indent="1"/>
    </xf>
    <xf numFmtId="0" fontId="2" fillId="3" borderId="23" xfId="0" applyFont="1" applyFill="1" applyBorder="1" applyAlignment="1">
      <alignment horizontal="left" indent="1"/>
    </xf>
    <xf numFmtId="0" fontId="2" fillId="0" borderId="8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5" xfId="0" applyNumberFormat="1" applyFon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10" fillId="4" borderId="2" xfId="0" applyNumberFormat="1" applyFont="1" applyFill="1" applyBorder="1" applyAlignment="1">
      <alignment horizontal="center" vertical="center"/>
    </xf>
    <xf numFmtId="41" fontId="10" fillId="4" borderId="3" xfId="0" applyNumberFormat="1" applyFont="1" applyFill="1" applyBorder="1" applyAlignment="1">
      <alignment horizontal="center" vertical="center"/>
    </xf>
    <xf numFmtId="41" fontId="7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41" fontId="10" fillId="4" borderId="13" xfId="0" applyNumberFormat="1" applyFont="1" applyFill="1" applyBorder="1" applyAlignment="1">
      <alignment horizontal="center" vertical="center"/>
    </xf>
    <xf numFmtId="41" fontId="10" fillId="4" borderId="12" xfId="0" applyNumberFormat="1" applyFont="1" applyFill="1" applyBorder="1" applyAlignment="1">
      <alignment horizontal="center" vertical="center"/>
    </xf>
    <xf numFmtId="41" fontId="10" fillId="4" borderId="15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1096433</xdr:colOff>
      <xdr:row>6</xdr:row>
      <xdr:rowOff>77177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0B72D2-9020-604D-BB73-CE9552AE0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D2334F-F107-BD43-81F3-9C464B06A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623806-BA01-9B48-BD0E-13FDD02C4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76818-6816-0342-8FF1-850F974F5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292B61-86E1-6246-BCEC-52B23C82E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N24"/>
  <sheetViews>
    <sheetView showGridLines="0" zoomScale="90" zoomScaleNormal="90" workbookViewId="0">
      <selection activeCell="B23" sqref="B23:I23"/>
    </sheetView>
  </sheetViews>
  <sheetFormatPr baseColWidth="10" defaultRowHeight="15" x14ac:dyDescent="0.2"/>
  <cols>
    <col min="1" max="1" width="1.83203125" style="1" customWidth="1"/>
    <col min="2" max="2" width="25.83203125" style="3" customWidth="1"/>
    <col min="3" max="3" width="40.83203125" style="1" customWidth="1"/>
    <col min="4" max="4" width="19.83203125" style="1" customWidth="1"/>
    <col min="5" max="9" width="15.83203125" style="4" customWidth="1"/>
    <col min="10" max="13" width="15.83203125" style="9" customWidth="1"/>
    <col min="14" max="14" width="19.6640625" style="24" customWidth="1"/>
    <col min="15" max="16384" width="10.83203125" style="1"/>
  </cols>
  <sheetData>
    <row r="1" spans="2:14" ht="8" customHeight="1" x14ac:dyDescent="0.2"/>
    <row r="2" spans="2:14" ht="16" customHeight="1" thickBot="1" x14ac:dyDescent="0.25">
      <c r="B2" s="54"/>
      <c r="C2" s="54"/>
      <c r="D2" s="54"/>
      <c r="E2" s="54"/>
      <c r="F2" s="54"/>
      <c r="G2" s="54"/>
      <c r="H2" s="54"/>
      <c r="I2" s="54"/>
    </row>
    <row r="3" spans="2:14" ht="16" customHeight="1" x14ac:dyDescent="0.2">
      <c r="B3" s="59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</row>
    <row r="4" spans="2:14" ht="16" customHeight="1" x14ac:dyDescent="0.2"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2:14" ht="16" customHeight="1" x14ac:dyDescent="0.2">
      <c r="B5" s="62" t="s">
        <v>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ht="16" customHeight="1" x14ac:dyDescent="0.2">
      <c r="B6" s="62" t="s">
        <v>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2:14" x14ac:dyDescent="0.2">
      <c r="B7" s="70" t="s">
        <v>1284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</row>
    <row r="8" spans="2:14" x14ac:dyDescent="0.2">
      <c r="B8" s="6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66"/>
    </row>
    <row r="9" spans="2:14" ht="16" x14ac:dyDescent="0.2">
      <c r="B9" s="73" t="s">
        <v>685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</row>
    <row r="10" spans="2:14" x14ac:dyDescent="0.2">
      <c r="B10" s="6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66"/>
    </row>
    <row r="11" spans="2:14" ht="27" customHeight="1" thickBot="1" x14ac:dyDescent="0.25">
      <c r="B11" s="67" t="s">
        <v>684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</row>
    <row r="12" spans="2:14" s="2" customFormat="1" ht="27" customHeight="1" thickBot="1" x14ac:dyDescent="0.25">
      <c r="B12" s="48" t="s">
        <v>42</v>
      </c>
      <c r="C12" s="14" t="s">
        <v>41</v>
      </c>
      <c r="D12" s="17" t="s">
        <v>43</v>
      </c>
      <c r="E12" s="15" t="s">
        <v>673</v>
      </c>
      <c r="F12" s="15" t="s">
        <v>674</v>
      </c>
      <c r="G12" s="15" t="s">
        <v>675</v>
      </c>
      <c r="H12" s="15" t="s">
        <v>676</v>
      </c>
      <c r="I12" s="15" t="s">
        <v>677</v>
      </c>
      <c r="J12" s="15" t="s">
        <v>678</v>
      </c>
      <c r="K12" s="15" t="s">
        <v>679</v>
      </c>
      <c r="L12" s="15" t="s">
        <v>680</v>
      </c>
      <c r="M12" s="15" t="s">
        <v>681</v>
      </c>
      <c r="N12" s="16" t="s">
        <v>682</v>
      </c>
    </row>
    <row r="13" spans="2:14" x14ac:dyDescent="0.2">
      <c r="B13" s="57" t="s">
        <v>194</v>
      </c>
      <c r="C13" s="51" t="s">
        <v>76</v>
      </c>
      <c r="D13" s="45" t="s">
        <v>74</v>
      </c>
      <c r="E13" s="46">
        <v>492356.27</v>
      </c>
      <c r="F13" s="46">
        <v>585709.67999999993</v>
      </c>
      <c r="G13" s="46">
        <v>1662923.3700000003</v>
      </c>
      <c r="H13" s="46">
        <v>2769243.63</v>
      </c>
      <c r="I13" s="46">
        <v>4648586.17</v>
      </c>
      <c r="J13" s="31">
        <v>6741930.379999999</v>
      </c>
      <c r="K13" s="31">
        <v>6233358.8199999994</v>
      </c>
      <c r="L13" s="31">
        <v>6366504.1499999994</v>
      </c>
      <c r="M13" s="31">
        <v>4425185.629999998</v>
      </c>
      <c r="N13" s="49">
        <f>+SUM(E13:M13)</f>
        <v>33925798.099999994</v>
      </c>
    </row>
    <row r="14" spans="2:14" x14ac:dyDescent="0.2">
      <c r="B14" s="57"/>
      <c r="C14" s="51" t="s">
        <v>192</v>
      </c>
      <c r="D14" s="45" t="s">
        <v>74</v>
      </c>
      <c r="E14" s="46">
        <v>8137.26999445</v>
      </c>
      <c r="F14" s="46">
        <v>20076</v>
      </c>
      <c r="G14" s="46">
        <v>42472.2</v>
      </c>
      <c r="H14" s="46">
        <v>50570.240000000005</v>
      </c>
      <c r="I14" s="46">
        <v>46252.93</v>
      </c>
      <c r="J14" s="31">
        <v>20585.5</v>
      </c>
      <c r="K14" s="31">
        <v>23473.949999999997</v>
      </c>
      <c r="L14" s="31">
        <v>38606.909999999996</v>
      </c>
      <c r="M14" s="31">
        <v>28237.920000000002</v>
      </c>
      <c r="N14" s="49">
        <f t="shared" ref="N14:N18" si="0">+SUM(E14:M14)</f>
        <v>278412.91999445</v>
      </c>
    </row>
    <row r="15" spans="2:14" x14ac:dyDescent="0.2">
      <c r="B15" s="57"/>
      <c r="C15" s="51" t="s">
        <v>149</v>
      </c>
      <c r="D15" s="45" t="s">
        <v>74</v>
      </c>
      <c r="E15" s="46">
        <v>580696.93378799991</v>
      </c>
      <c r="F15" s="46">
        <v>593559.59000000008</v>
      </c>
      <c r="G15" s="46">
        <v>440571.63</v>
      </c>
      <c r="H15" s="46">
        <v>891922.92999999993</v>
      </c>
      <c r="I15" s="46">
        <v>764749.04</v>
      </c>
      <c r="J15" s="31">
        <v>991513.22</v>
      </c>
      <c r="K15" s="31">
        <v>1265342.3899999999</v>
      </c>
      <c r="L15" s="31">
        <v>1211409.1000000001</v>
      </c>
      <c r="M15" s="31">
        <v>1261920.6400000001</v>
      </c>
      <c r="N15" s="49">
        <f t="shared" si="0"/>
        <v>8001685.4737880006</v>
      </c>
    </row>
    <row r="16" spans="2:14" x14ac:dyDescent="0.2">
      <c r="B16" s="57"/>
      <c r="C16" s="51" t="s">
        <v>180</v>
      </c>
      <c r="D16" s="45" t="s">
        <v>74</v>
      </c>
      <c r="E16" s="46">
        <v>2709549.2399999998</v>
      </c>
      <c r="F16" s="46">
        <v>4523332.09</v>
      </c>
      <c r="G16" s="46">
        <v>2107373.3299999996</v>
      </c>
      <c r="H16" s="46">
        <v>3533168.4899999998</v>
      </c>
      <c r="I16" s="46">
        <v>10257374.830000002</v>
      </c>
      <c r="J16" s="31">
        <v>13385001.570000004</v>
      </c>
      <c r="K16" s="31">
        <v>13197317.020000005</v>
      </c>
      <c r="L16" s="31">
        <v>13828138.01</v>
      </c>
      <c r="M16" s="31">
        <v>10569851.529999996</v>
      </c>
      <c r="N16" s="49">
        <f t="shared" si="0"/>
        <v>74111106.110000014</v>
      </c>
    </row>
    <row r="17" spans="2:14" x14ac:dyDescent="0.2">
      <c r="B17" s="57"/>
      <c r="C17" s="13" t="s">
        <v>191</v>
      </c>
      <c r="D17" s="45" t="s">
        <v>74</v>
      </c>
      <c r="E17" s="46">
        <v>4046466.45</v>
      </c>
      <c r="F17" s="46">
        <v>7865945.5700000003</v>
      </c>
      <c r="G17" s="46">
        <v>8176843.5599999996</v>
      </c>
      <c r="H17" s="46">
        <v>11642217.860000001</v>
      </c>
      <c r="I17" s="46">
        <v>10701666.110000001</v>
      </c>
      <c r="J17" s="31">
        <v>7765645.7000000002</v>
      </c>
      <c r="K17" s="31">
        <v>10951528.02</v>
      </c>
      <c r="L17" s="31">
        <v>9389062.7599999998</v>
      </c>
      <c r="M17" s="31">
        <v>5996934.2500000009</v>
      </c>
      <c r="N17" s="49">
        <f t="shared" si="0"/>
        <v>76536310.280000001</v>
      </c>
    </row>
    <row r="18" spans="2:14" ht="16" thickBot="1" x14ac:dyDescent="0.25">
      <c r="B18" s="58"/>
      <c r="C18" s="55" t="s">
        <v>193</v>
      </c>
      <c r="D18" s="56"/>
      <c r="E18" s="47">
        <f t="shared" ref="E18:M18" si="1">SUM(E13:E17)</f>
        <v>7837206.1637824494</v>
      </c>
      <c r="F18" s="47">
        <f t="shared" si="1"/>
        <v>13588622.93</v>
      </c>
      <c r="G18" s="47">
        <f t="shared" si="1"/>
        <v>12430184.09</v>
      </c>
      <c r="H18" s="47">
        <f t="shared" si="1"/>
        <v>18887123.149999999</v>
      </c>
      <c r="I18" s="47">
        <f t="shared" si="1"/>
        <v>26418629.080000006</v>
      </c>
      <c r="J18" s="47">
        <f t="shared" si="1"/>
        <v>28904676.370000001</v>
      </c>
      <c r="K18" s="47">
        <f t="shared" si="1"/>
        <v>31671020.200000003</v>
      </c>
      <c r="L18" s="47">
        <f t="shared" si="1"/>
        <v>30833720.93</v>
      </c>
      <c r="M18" s="47">
        <f t="shared" si="1"/>
        <v>22282129.969999995</v>
      </c>
      <c r="N18" s="50">
        <f t="shared" si="0"/>
        <v>192853312.88378248</v>
      </c>
    </row>
    <row r="19" spans="2:14" x14ac:dyDescent="0.2">
      <c r="B19" s="5"/>
    </row>
    <row r="20" spans="2:14" x14ac:dyDescent="0.2">
      <c r="B20" s="8" t="s">
        <v>28</v>
      </c>
    </row>
    <row r="21" spans="2:14" x14ac:dyDescent="0.2">
      <c r="B21" s="53" t="s">
        <v>75</v>
      </c>
      <c r="C21" s="53"/>
      <c r="D21" s="53"/>
      <c r="E21" s="53"/>
      <c r="F21" s="53"/>
      <c r="G21" s="53"/>
      <c r="H21" s="53"/>
      <c r="I21" s="53"/>
    </row>
    <row r="22" spans="2:14" x14ac:dyDescent="0.2">
      <c r="B22" s="53" t="s">
        <v>1285</v>
      </c>
      <c r="C22" s="53"/>
      <c r="D22" s="53"/>
      <c r="E22" s="53"/>
      <c r="F22" s="53"/>
      <c r="G22" s="53"/>
      <c r="H22" s="53"/>
      <c r="I22" s="53"/>
    </row>
    <row r="23" spans="2:14" x14ac:dyDescent="0.2">
      <c r="B23" s="53" t="s">
        <v>29</v>
      </c>
      <c r="C23" s="53"/>
      <c r="D23" s="53"/>
      <c r="E23" s="53"/>
      <c r="F23" s="53"/>
      <c r="G23" s="53"/>
      <c r="H23" s="53"/>
      <c r="I23" s="53"/>
    </row>
    <row r="24" spans="2:14" x14ac:dyDescent="0.2">
      <c r="B24" s="53"/>
      <c r="C24" s="53"/>
      <c r="D24" s="53"/>
      <c r="E24" s="53"/>
      <c r="F24" s="53"/>
      <c r="G24" s="53"/>
      <c r="H24" s="53"/>
      <c r="I24" s="53"/>
    </row>
  </sheetData>
  <mergeCells count="16">
    <mergeCell ref="B23:I23"/>
    <mergeCell ref="B24:I24"/>
    <mergeCell ref="B21:I21"/>
    <mergeCell ref="B22:I22"/>
    <mergeCell ref="B2:I2"/>
    <mergeCell ref="C18:D18"/>
    <mergeCell ref="B13:B18"/>
    <mergeCell ref="B3:N3"/>
    <mergeCell ref="B4:N4"/>
    <mergeCell ref="B10:N10"/>
    <mergeCell ref="B11:N11"/>
    <mergeCell ref="B5:N5"/>
    <mergeCell ref="B6:N6"/>
    <mergeCell ref="B7:N7"/>
    <mergeCell ref="B9:N9"/>
    <mergeCell ref="B8:N8"/>
  </mergeCells>
  <phoneticPr fontId="11" type="noConversion"/>
  <pageMargins left="0.7" right="0.7" top="0.75" bottom="0.75" header="0.3" footer="0.3"/>
  <pageSetup paperSize="9" scale="4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7764-01B8-9049-8D9B-62CD37DC22C4}">
  <dimension ref="B1:AY416"/>
  <sheetViews>
    <sheetView showGridLines="0" zoomScale="130" zoomScaleNormal="130" workbookViewId="0">
      <pane ySplit="13" topLeftCell="A190" activePane="bottomLeft" state="frozen"/>
      <selection pane="bottomLeft" activeCell="D414" sqref="D414"/>
    </sheetView>
  </sheetViews>
  <sheetFormatPr baseColWidth="10" defaultRowHeight="15" x14ac:dyDescent="0.2"/>
  <cols>
    <col min="1" max="1" width="1.83203125" style="1" customWidth="1"/>
    <col min="2" max="2" width="20.83203125" style="9" customWidth="1"/>
    <col min="3" max="3" width="15.83203125" style="22" customWidth="1"/>
    <col min="4" max="4" width="20.83203125" style="23" customWidth="1"/>
    <col min="5" max="5" width="30.83203125" style="23" customWidth="1"/>
    <col min="6" max="10" width="12.83203125" style="6" customWidth="1"/>
    <col min="11" max="50" width="12.83203125" style="9" customWidth="1"/>
    <col min="51" max="51" width="17.83203125" style="24" customWidth="1"/>
    <col min="52" max="16384" width="10.83203125" style="1"/>
  </cols>
  <sheetData>
    <row r="1" spans="2:51" ht="8" customHeight="1" x14ac:dyDescent="0.2">
      <c r="C1" s="19"/>
      <c r="D1" s="9"/>
      <c r="E1" s="9"/>
      <c r="F1" s="4"/>
      <c r="G1" s="4"/>
      <c r="H1" s="4"/>
      <c r="I1" s="4"/>
      <c r="J1" s="4"/>
    </row>
    <row r="2" spans="2:51" ht="12" customHeight="1" x14ac:dyDescent="0.2">
      <c r="B2" s="76"/>
      <c r="C2" s="76"/>
      <c r="D2" s="76"/>
      <c r="E2" s="76"/>
      <c r="F2" s="76"/>
      <c r="G2" s="76"/>
      <c r="H2" s="76"/>
      <c r="I2" s="76"/>
      <c r="J2" s="76"/>
    </row>
    <row r="3" spans="2:51" ht="16" customHeight="1" x14ac:dyDescent="0.2">
      <c r="B3" s="82" t="s">
        <v>0</v>
      </c>
      <c r="C3" s="82"/>
      <c r="D3" s="82"/>
      <c r="E3" s="82"/>
      <c r="F3" s="82"/>
      <c r="G3" s="82"/>
      <c r="H3" s="82"/>
      <c r="I3" s="82"/>
      <c r="J3" s="82"/>
    </row>
    <row r="4" spans="2:51" ht="16" customHeight="1" x14ac:dyDescent="0.2">
      <c r="B4" s="82" t="s">
        <v>1</v>
      </c>
      <c r="C4" s="82"/>
      <c r="D4" s="82"/>
      <c r="E4" s="82"/>
      <c r="F4" s="82"/>
      <c r="G4" s="82"/>
      <c r="H4" s="82"/>
      <c r="I4" s="82"/>
      <c r="J4" s="82"/>
    </row>
    <row r="5" spans="2:51" ht="16" customHeight="1" x14ac:dyDescent="0.2">
      <c r="B5" s="82" t="s">
        <v>2</v>
      </c>
      <c r="C5" s="82"/>
      <c r="D5" s="82"/>
      <c r="E5" s="82"/>
      <c r="F5" s="82"/>
      <c r="G5" s="82"/>
      <c r="H5" s="82"/>
      <c r="I5" s="82"/>
      <c r="J5" s="82"/>
    </row>
    <row r="6" spans="2:51" ht="16" customHeight="1" x14ac:dyDescent="0.2">
      <c r="B6" s="82" t="s">
        <v>3</v>
      </c>
      <c r="C6" s="82"/>
      <c r="D6" s="82"/>
      <c r="E6" s="82"/>
      <c r="F6" s="82"/>
      <c r="G6" s="82"/>
      <c r="H6" s="82"/>
      <c r="I6" s="82"/>
      <c r="J6" s="82"/>
    </row>
    <row r="7" spans="2:51" ht="16" customHeight="1" x14ac:dyDescent="0.2">
      <c r="B7" s="82" t="s">
        <v>1284</v>
      </c>
      <c r="C7" s="82"/>
      <c r="D7" s="82"/>
      <c r="E7" s="82"/>
      <c r="F7" s="82"/>
      <c r="G7" s="82"/>
      <c r="H7" s="82"/>
      <c r="I7" s="82"/>
      <c r="J7" s="82"/>
    </row>
    <row r="8" spans="2:51" x14ac:dyDescent="0.2">
      <c r="C8" s="76"/>
      <c r="D8" s="76"/>
      <c r="E8" s="76"/>
      <c r="F8" s="76"/>
      <c r="G8" s="76"/>
      <c r="H8" s="76"/>
      <c r="I8" s="76"/>
      <c r="J8" s="76"/>
    </row>
    <row r="9" spans="2:51" ht="16" x14ac:dyDescent="0.2">
      <c r="B9" s="81" t="s">
        <v>1082</v>
      </c>
      <c r="C9" s="81"/>
      <c r="D9" s="81"/>
      <c r="E9" s="81"/>
      <c r="F9" s="81"/>
      <c r="G9" s="81"/>
      <c r="H9" s="81"/>
      <c r="I9" s="81"/>
      <c r="J9" s="81"/>
      <c r="K9" s="81"/>
    </row>
    <row r="10" spans="2:51" x14ac:dyDescent="0.2">
      <c r="C10" s="76"/>
      <c r="D10" s="76"/>
      <c r="E10" s="76"/>
      <c r="F10" s="76"/>
      <c r="G10" s="76"/>
      <c r="H10" s="76"/>
      <c r="I10" s="76"/>
      <c r="J10" s="76"/>
    </row>
    <row r="11" spans="2:51" ht="27" customHeight="1" thickBot="1" x14ac:dyDescent="0.25">
      <c r="B11" s="77" t="s">
        <v>195</v>
      </c>
      <c r="C11" s="77"/>
      <c r="D11" s="77"/>
      <c r="E11" s="77"/>
      <c r="F11" s="77"/>
      <c r="G11" s="77"/>
      <c r="H11" s="77"/>
      <c r="I11" s="77"/>
      <c r="J11" s="77"/>
    </row>
    <row r="12" spans="2:51" ht="27" customHeight="1" thickBot="1" x14ac:dyDescent="0.25">
      <c r="B12" s="20"/>
      <c r="C12" s="20"/>
      <c r="D12" s="20"/>
      <c r="E12" s="20"/>
      <c r="F12" s="78" t="s">
        <v>196</v>
      </c>
      <c r="G12" s="79"/>
      <c r="H12" s="79"/>
      <c r="I12" s="79"/>
      <c r="J12" s="80"/>
      <c r="K12" s="78" t="s">
        <v>197</v>
      </c>
      <c r="L12" s="79"/>
      <c r="M12" s="79"/>
      <c r="N12" s="79"/>
      <c r="O12" s="80"/>
      <c r="P12" s="78" t="s">
        <v>200</v>
      </c>
      <c r="Q12" s="79"/>
      <c r="R12" s="79"/>
      <c r="S12" s="79"/>
      <c r="T12" s="80"/>
      <c r="U12" s="78" t="s">
        <v>202</v>
      </c>
      <c r="V12" s="79"/>
      <c r="W12" s="79"/>
      <c r="X12" s="79"/>
      <c r="Y12" s="80"/>
      <c r="Z12" s="78" t="s">
        <v>204</v>
      </c>
      <c r="AA12" s="79"/>
      <c r="AB12" s="79"/>
      <c r="AC12" s="79"/>
      <c r="AD12" s="80"/>
      <c r="AE12" s="78" t="s">
        <v>207</v>
      </c>
      <c r="AF12" s="79"/>
      <c r="AG12" s="79"/>
      <c r="AH12" s="79"/>
      <c r="AI12" s="80"/>
      <c r="AJ12" s="78" t="s">
        <v>208</v>
      </c>
      <c r="AK12" s="79"/>
      <c r="AL12" s="79"/>
      <c r="AM12" s="79"/>
      <c r="AN12" s="80"/>
      <c r="AO12" s="78" t="s">
        <v>210</v>
      </c>
      <c r="AP12" s="79"/>
      <c r="AQ12" s="79"/>
      <c r="AR12" s="79"/>
      <c r="AS12" s="80"/>
      <c r="AT12" s="78" t="s">
        <v>212</v>
      </c>
      <c r="AU12" s="79"/>
      <c r="AV12" s="79"/>
      <c r="AW12" s="79"/>
      <c r="AX12" s="80"/>
    </row>
    <row r="13" spans="2:51" s="2" customFormat="1" ht="33" customHeight="1" thickBot="1" x14ac:dyDescent="0.25">
      <c r="B13" s="37" t="s">
        <v>42</v>
      </c>
      <c r="C13" s="38" t="s">
        <v>11</v>
      </c>
      <c r="D13" s="15" t="s">
        <v>4</v>
      </c>
      <c r="E13" s="39" t="s">
        <v>5</v>
      </c>
      <c r="F13" s="40" t="s">
        <v>6</v>
      </c>
      <c r="G13" s="15" t="s">
        <v>7</v>
      </c>
      <c r="H13" s="15" t="s">
        <v>8</v>
      </c>
      <c r="I13" s="15" t="s">
        <v>9</v>
      </c>
      <c r="J13" s="41" t="s">
        <v>673</v>
      </c>
      <c r="K13" s="42" t="s">
        <v>6</v>
      </c>
      <c r="L13" s="15" t="s">
        <v>7</v>
      </c>
      <c r="M13" s="15" t="s">
        <v>8</v>
      </c>
      <c r="N13" s="15" t="s">
        <v>9</v>
      </c>
      <c r="O13" s="41" t="s">
        <v>1286</v>
      </c>
      <c r="P13" s="40" t="s">
        <v>6</v>
      </c>
      <c r="Q13" s="15" t="s">
        <v>7</v>
      </c>
      <c r="R13" s="15" t="s">
        <v>8</v>
      </c>
      <c r="S13" s="15" t="s">
        <v>9</v>
      </c>
      <c r="T13" s="41" t="s">
        <v>675</v>
      </c>
      <c r="U13" s="40" t="s">
        <v>6</v>
      </c>
      <c r="V13" s="15" t="s">
        <v>7</v>
      </c>
      <c r="W13" s="15" t="s">
        <v>8</v>
      </c>
      <c r="X13" s="15" t="s">
        <v>9</v>
      </c>
      <c r="Y13" s="41" t="s">
        <v>1287</v>
      </c>
      <c r="Z13" s="40" t="s">
        <v>6</v>
      </c>
      <c r="AA13" s="15" t="s">
        <v>7</v>
      </c>
      <c r="AB13" s="15" t="s">
        <v>8</v>
      </c>
      <c r="AC13" s="15" t="s">
        <v>9</v>
      </c>
      <c r="AD13" s="41" t="s">
        <v>1288</v>
      </c>
      <c r="AE13" s="40" t="s">
        <v>6</v>
      </c>
      <c r="AF13" s="15" t="s">
        <v>7</v>
      </c>
      <c r="AG13" s="15" t="s">
        <v>8</v>
      </c>
      <c r="AH13" s="15" t="s">
        <v>9</v>
      </c>
      <c r="AI13" s="41" t="s">
        <v>1289</v>
      </c>
      <c r="AJ13" s="40" t="s">
        <v>6</v>
      </c>
      <c r="AK13" s="15" t="s">
        <v>7</v>
      </c>
      <c r="AL13" s="15" t="s">
        <v>8</v>
      </c>
      <c r="AM13" s="15" t="s">
        <v>9</v>
      </c>
      <c r="AN13" s="41" t="s">
        <v>1290</v>
      </c>
      <c r="AO13" s="40" t="s">
        <v>6</v>
      </c>
      <c r="AP13" s="15" t="s">
        <v>7</v>
      </c>
      <c r="AQ13" s="15" t="s">
        <v>8</v>
      </c>
      <c r="AR13" s="15" t="s">
        <v>9</v>
      </c>
      <c r="AS13" s="41" t="s">
        <v>680</v>
      </c>
      <c r="AT13" s="40" t="s">
        <v>6</v>
      </c>
      <c r="AU13" s="15" t="s">
        <v>7</v>
      </c>
      <c r="AV13" s="15" t="s">
        <v>8</v>
      </c>
      <c r="AW13" s="15" t="s">
        <v>9</v>
      </c>
      <c r="AX13" s="41" t="s">
        <v>1291</v>
      </c>
      <c r="AY13" s="18" t="s">
        <v>213</v>
      </c>
    </row>
    <row r="14" spans="2:51" x14ac:dyDescent="0.2">
      <c r="B14" s="29" t="s">
        <v>76</v>
      </c>
      <c r="C14" s="21" t="s">
        <v>686</v>
      </c>
      <c r="D14" s="25" t="s">
        <v>462</v>
      </c>
      <c r="E14" s="30" t="s">
        <v>214</v>
      </c>
      <c r="F14" s="32">
        <v>0</v>
      </c>
      <c r="G14" s="11">
        <v>0</v>
      </c>
      <c r="H14" s="11">
        <v>0</v>
      </c>
      <c r="I14" s="11">
        <v>0</v>
      </c>
      <c r="J14" s="12">
        <f>+SUM(F14:I14)</f>
        <v>0</v>
      </c>
      <c r="K14" s="34">
        <v>0</v>
      </c>
      <c r="L14" s="31">
        <v>0</v>
      </c>
      <c r="M14" s="31">
        <v>0</v>
      </c>
      <c r="N14" s="31">
        <v>0</v>
      </c>
      <c r="O14" s="12">
        <f>+SUM(K14:N14)</f>
        <v>0</v>
      </c>
      <c r="P14" s="36">
        <v>0</v>
      </c>
      <c r="Q14" s="31">
        <v>0</v>
      </c>
      <c r="R14" s="31">
        <v>0</v>
      </c>
      <c r="S14" s="31">
        <v>0</v>
      </c>
      <c r="T14" s="12">
        <f>+SUM(P14:S14)</f>
        <v>0</v>
      </c>
      <c r="U14" s="36">
        <v>0</v>
      </c>
      <c r="V14" s="31">
        <v>0</v>
      </c>
      <c r="W14" s="31">
        <v>0</v>
      </c>
      <c r="X14" s="31">
        <v>0</v>
      </c>
      <c r="Y14" s="12">
        <f>+SUM(U14:X14)</f>
        <v>0</v>
      </c>
      <c r="Z14" s="36">
        <v>0</v>
      </c>
      <c r="AA14" s="31">
        <v>0</v>
      </c>
      <c r="AB14" s="31">
        <v>0</v>
      </c>
      <c r="AC14" s="31">
        <v>0</v>
      </c>
      <c r="AD14" s="12">
        <f>+SUM(Z14:AC14)</f>
        <v>0</v>
      </c>
      <c r="AE14" s="36">
        <v>0</v>
      </c>
      <c r="AF14" s="31">
        <v>0</v>
      </c>
      <c r="AG14" s="31">
        <v>0</v>
      </c>
      <c r="AH14" s="31">
        <v>0</v>
      </c>
      <c r="AI14" s="12">
        <f>+SUM(AE14:AH14)</f>
        <v>0</v>
      </c>
      <c r="AJ14" s="36">
        <v>0</v>
      </c>
      <c r="AK14" s="31">
        <v>0</v>
      </c>
      <c r="AL14" s="31">
        <v>0</v>
      </c>
      <c r="AM14" s="31">
        <v>0</v>
      </c>
      <c r="AN14" s="12">
        <f>+SUM(AJ14:AM14)</f>
        <v>0</v>
      </c>
      <c r="AO14" s="36">
        <v>0</v>
      </c>
      <c r="AP14" s="31">
        <v>0</v>
      </c>
      <c r="AQ14" s="31">
        <v>0</v>
      </c>
      <c r="AR14" s="31">
        <v>0</v>
      </c>
      <c r="AS14" s="12">
        <f>+SUM(AO14:AR14)</f>
        <v>0</v>
      </c>
      <c r="AT14" s="36">
        <v>0</v>
      </c>
      <c r="AU14" s="31">
        <v>0</v>
      </c>
      <c r="AV14" s="31">
        <v>0</v>
      </c>
      <c r="AW14" s="31">
        <v>0</v>
      </c>
      <c r="AX14" s="12">
        <f>+SUM(AT14:AW14)</f>
        <v>0</v>
      </c>
      <c r="AY14" s="24">
        <f>+J14+O14+T14+Y14+AD14+AI14+AN14+AS14+AX14</f>
        <v>0</v>
      </c>
    </row>
    <row r="15" spans="2:51" x14ac:dyDescent="0.2">
      <c r="B15" s="29" t="s">
        <v>76</v>
      </c>
      <c r="C15" s="21" t="s">
        <v>687</v>
      </c>
      <c r="D15" s="25" t="s">
        <v>10</v>
      </c>
      <c r="E15" s="30" t="s">
        <v>215</v>
      </c>
      <c r="F15" s="32">
        <v>0</v>
      </c>
      <c r="G15" s="11">
        <v>0</v>
      </c>
      <c r="H15" s="11">
        <v>0</v>
      </c>
      <c r="I15" s="11">
        <v>0</v>
      </c>
      <c r="J15" s="12">
        <f t="shared" ref="J15:J78" si="0">+SUM(F15:I15)</f>
        <v>0</v>
      </c>
      <c r="K15" s="34">
        <v>0</v>
      </c>
      <c r="L15" s="31">
        <v>0</v>
      </c>
      <c r="M15" s="31">
        <v>0</v>
      </c>
      <c r="N15" s="31">
        <v>0</v>
      </c>
      <c r="O15" s="12">
        <f t="shared" ref="O15:O78" si="1">+SUM(K15:N15)</f>
        <v>0</v>
      </c>
      <c r="P15" s="36">
        <v>0</v>
      </c>
      <c r="Q15" s="31">
        <v>0</v>
      </c>
      <c r="R15" s="31">
        <v>0</v>
      </c>
      <c r="S15" s="31">
        <v>2095.37</v>
      </c>
      <c r="T15" s="12">
        <f t="shared" ref="T15:T78" si="2">+SUM(P15:S15)</f>
        <v>2095.37</v>
      </c>
      <c r="U15" s="36">
        <v>0</v>
      </c>
      <c r="V15" s="31">
        <v>0</v>
      </c>
      <c r="W15" s="31">
        <v>0</v>
      </c>
      <c r="X15" s="31">
        <v>6359.42</v>
      </c>
      <c r="Y15" s="12">
        <f t="shared" ref="Y15:Y78" si="3">+SUM(U15:X15)</f>
        <v>6359.42</v>
      </c>
      <c r="Z15" s="36">
        <v>0</v>
      </c>
      <c r="AA15" s="31">
        <v>0</v>
      </c>
      <c r="AB15" s="31">
        <v>0</v>
      </c>
      <c r="AC15" s="31">
        <v>0</v>
      </c>
      <c r="AD15" s="12">
        <f t="shared" ref="AD15:AD78" si="4">+SUM(Z15:AC15)</f>
        <v>0</v>
      </c>
      <c r="AE15" s="36">
        <v>0</v>
      </c>
      <c r="AF15" s="31">
        <v>0</v>
      </c>
      <c r="AG15" s="31">
        <v>0</v>
      </c>
      <c r="AH15" s="31">
        <v>0</v>
      </c>
      <c r="AI15" s="12">
        <f t="shared" ref="AI15:AI78" si="5">+SUM(AE15:AH15)</f>
        <v>0</v>
      </c>
      <c r="AJ15" s="36">
        <v>0</v>
      </c>
      <c r="AK15" s="31">
        <v>0</v>
      </c>
      <c r="AL15" s="31">
        <v>0</v>
      </c>
      <c r="AM15" s="31">
        <v>6529.42</v>
      </c>
      <c r="AN15" s="12">
        <f t="shared" ref="AN15:AN78" si="6">+SUM(AJ15:AM15)</f>
        <v>6529.42</v>
      </c>
      <c r="AO15" s="36">
        <v>0</v>
      </c>
      <c r="AP15" s="31">
        <v>0</v>
      </c>
      <c r="AQ15" s="31">
        <v>0</v>
      </c>
      <c r="AR15" s="31">
        <v>0</v>
      </c>
      <c r="AS15" s="12">
        <f t="shared" ref="AS15:AS78" si="7">+SUM(AO15:AR15)</f>
        <v>0</v>
      </c>
      <c r="AT15" s="36">
        <v>0</v>
      </c>
      <c r="AU15" s="31">
        <v>4896</v>
      </c>
      <c r="AV15" s="31">
        <v>2234.8200000000002</v>
      </c>
      <c r="AW15" s="31">
        <v>7757.34</v>
      </c>
      <c r="AX15" s="12">
        <f t="shared" ref="AX15:AX78" si="8">+SUM(AT15:AW15)</f>
        <v>14888.16</v>
      </c>
      <c r="AY15" s="24">
        <f t="shared" ref="AY15:AY78" si="9">+J15+O15+T15+Y15+AD15+AI15+AN15+AS15+AX15</f>
        <v>29872.370000000003</v>
      </c>
    </row>
    <row r="16" spans="2:51" s="9" customFormat="1" x14ac:dyDescent="0.2">
      <c r="B16" s="29" t="s">
        <v>76</v>
      </c>
      <c r="C16" s="21" t="s">
        <v>688</v>
      </c>
      <c r="D16" s="25" t="s">
        <v>10</v>
      </c>
      <c r="E16" s="30" t="s">
        <v>216</v>
      </c>
      <c r="F16" s="32">
        <v>0</v>
      </c>
      <c r="G16" s="11">
        <v>0</v>
      </c>
      <c r="H16" s="11">
        <v>0</v>
      </c>
      <c r="I16" s="11">
        <v>0</v>
      </c>
      <c r="J16" s="12">
        <f t="shared" si="0"/>
        <v>0</v>
      </c>
      <c r="K16" s="34">
        <v>0</v>
      </c>
      <c r="L16" s="31">
        <v>0</v>
      </c>
      <c r="M16" s="31">
        <v>0</v>
      </c>
      <c r="N16" s="31">
        <v>0</v>
      </c>
      <c r="O16" s="12">
        <f t="shared" si="1"/>
        <v>0</v>
      </c>
      <c r="P16" s="36">
        <v>0</v>
      </c>
      <c r="Q16" s="31">
        <v>0</v>
      </c>
      <c r="R16" s="31">
        <v>0</v>
      </c>
      <c r="S16" s="31">
        <v>0</v>
      </c>
      <c r="T16" s="12">
        <f t="shared" si="2"/>
        <v>0</v>
      </c>
      <c r="U16" s="36">
        <v>0</v>
      </c>
      <c r="V16" s="31">
        <v>0</v>
      </c>
      <c r="W16" s="31">
        <v>0</v>
      </c>
      <c r="X16" s="31">
        <v>0</v>
      </c>
      <c r="Y16" s="12">
        <f t="shared" si="3"/>
        <v>0</v>
      </c>
      <c r="Z16" s="36">
        <v>0</v>
      </c>
      <c r="AA16" s="31">
        <v>0</v>
      </c>
      <c r="AB16" s="31">
        <v>0</v>
      </c>
      <c r="AC16" s="31">
        <v>6800</v>
      </c>
      <c r="AD16" s="12">
        <f t="shared" si="4"/>
        <v>6800</v>
      </c>
      <c r="AE16" s="36">
        <v>0</v>
      </c>
      <c r="AF16" s="31">
        <v>0</v>
      </c>
      <c r="AG16" s="31">
        <v>0</v>
      </c>
      <c r="AH16" s="31">
        <v>0</v>
      </c>
      <c r="AI16" s="12">
        <f t="shared" si="5"/>
        <v>0</v>
      </c>
      <c r="AJ16" s="36">
        <v>0</v>
      </c>
      <c r="AK16" s="31">
        <v>0</v>
      </c>
      <c r="AL16" s="31">
        <v>0</v>
      </c>
      <c r="AM16" s="31">
        <v>0</v>
      </c>
      <c r="AN16" s="12">
        <f t="shared" si="6"/>
        <v>0</v>
      </c>
      <c r="AO16" s="36">
        <v>0</v>
      </c>
      <c r="AP16" s="31">
        <v>0</v>
      </c>
      <c r="AQ16" s="31">
        <v>0</v>
      </c>
      <c r="AR16" s="31">
        <v>0</v>
      </c>
      <c r="AS16" s="12">
        <f t="shared" si="7"/>
        <v>0</v>
      </c>
      <c r="AT16" s="36">
        <v>0</v>
      </c>
      <c r="AU16" s="31">
        <v>0</v>
      </c>
      <c r="AV16" s="31">
        <v>0</v>
      </c>
      <c r="AW16" s="31">
        <v>0</v>
      </c>
      <c r="AX16" s="12">
        <f t="shared" si="8"/>
        <v>0</v>
      </c>
      <c r="AY16" s="24">
        <f t="shared" si="9"/>
        <v>6800</v>
      </c>
    </row>
    <row r="17" spans="2:51" s="9" customFormat="1" x14ac:dyDescent="0.2">
      <c r="B17" s="29" t="s">
        <v>76</v>
      </c>
      <c r="C17" s="21" t="s">
        <v>689</v>
      </c>
      <c r="D17" s="25" t="s">
        <v>10</v>
      </c>
      <c r="E17" s="30" t="s">
        <v>217</v>
      </c>
      <c r="F17" s="32">
        <v>0</v>
      </c>
      <c r="G17" s="11">
        <v>0</v>
      </c>
      <c r="H17" s="11">
        <v>0</v>
      </c>
      <c r="I17" s="11">
        <v>0</v>
      </c>
      <c r="J17" s="12">
        <f t="shared" si="0"/>
        <v>0</v>
      </c>
      <c r="K17" s="34">
        <v>0</v>
      </c>
      <c r="L17" s="31">
        <v>0</v>
      </c>
      <c r="M17" s="31">
        <v>0</v>
      </c>
      <c r="N17" s="31">
        <v>0</v>
      </c>
      <c r="O17" s="12">
        <f t="shared" si="1"/>
        <v>0</v>
      </c>
      <c r="P17" s="36">
        <v>0</v>
      </c>
      <c r="Q17" s="31">
        <v>0</v>
      </c>
      <c r="R17" s="31">
        <v>0</v>
      </c>
      <c r="S17" s="31">
        <v>0</v>
      </c>
      <c r="T17" s="12">
        <f t="shared" si="2"/>
        <v>0</v>
      </c>
      <c r="U17" s="36">
        <v>0</v>
      </c>
      <c r="V17" s="31">
        <v>0</v>
      </c>
      <c r="W17" s="31">
        <v>0</v>
      </c>
      <c r="X17" s="31">
        <v>0</v>
      </c>
      <c r="Y17" s="12">
        <f t="shared" si="3"/>
        <v>0</v>
      </c>
      <c r="Z17" s="36">
        <v>0</v>
      </c>
      <c r="AA17" s="31">
        <v>0</v>
      </c>
      <c r="AB17" s="31">
        <v>0</v>
      </c>
      <c r="AC17" s="31">
        <v>0</v>
      </c>
      <c r="AD17" s="12">
        <f t="shared" si="4"/>
        <v>0</v>
      </c>
      <c r="AE17" s="36">
        <v>0</v>
      </c>
      <c r="AF17" s="31">
        <v>0</v>
      </c>
      <c r="AG17" s="31">
        <v>0</v>
      </c>
      <c r="AH17" s="31">
        <v>1306</v>
      </c>
      <c r="AI17" s="12">
        <f t="shared" si="5"/>
        <v>1306</v>
      </c>
      <c r="AJ17" s="36">
        <v>0</v>
      </c>
      <c r="AK17" s="31">
        <v>0</v>
      </c>
      <c r="AL17" s="31">
        <v>0</v>
      </c>
      <c r="AM17" s="31">
        <v>1144</v>
      </c>
      <c r="AN17" s="12">
        <f t="shared" si="6"/>
        <v>1144</v>
      </c>
      <c r="AO17" s="36">
        <v>305</v>
      </c>
      <c r="AP17" s="31">
        <v>0</v>
      </c>
      <c r="AQ17" s="31">
        <v>0</v>
      </c>
      <c r="AR17" s="31">
        <v>0</v>
      </c>
      <c r="AS17" s="12">
        <f t="shared" si="7"/>
        <v>305</v>
      </c>
      <c r="AT17" s="36">
        <v>0</v>
      </c>
      <c r="AU17" s="31">
        <v>0</v>
      </c>
      <c r="AV17" s="31">
        <v>0</v>
      </c>
      <c r="AW17" s="31">
        <v>0</v>
      </c>
      <c r="AX17" s="12">
        <f t="shared" si="8"/>
        <v>0</v>
      </c>
      <c r="AY17" s="24">
        <f t="shared" si="9"/>
        <v>2755</v>
      </c>
    </row>
    <row r="18" spans="2:51" s="9" customFormat="1" x14ac:dyDescent="0.2">
      <c r="B18" s="29" t="s">
        <v>76</v>
      </c>
      <c r="C18" s="21" t="s">
        <v>690</v>
      </c>
      <c r="D18" s="25" t="s">
        <v>10</v>
      </c>
      <c r="E18" s="30" t="s">
        <v>218</v>
      </c>
      <c r="F18" s="32">
        <v>0</v>
      </c>
      <c r="G18" s="11">
        <v>0</v>
      </c>
      <c r="H18" s="11">
        <v>0</v>
      </c>
      <c r="I18" s="11">
        <v>0</v>
      </c>
      <c r="J18" s="12">
        <f t="shared" si="0"/>
        <v>0</v>
      </c>
      <c r="K18" s="34">
        <v>0</v>
      </c>
      <c r="L18" s="31">
        <v>0</v>
      </c>
      <c r="M18" s="31">
        <v>0</v>
      </c>
      <c r="N18" s="31">
        <v>453</v>
      </c>
      <c r="O18" s="12">
        <f t="shared" si="1"/>
        <v>453</v>
      </c>
      <c r="P18" s="36">
        <v>0</v>
      </c>
      <c r="Q18" s="31">
        <v>0</v>
      </c>
      <c r="R18" s="31">
        <v>0</v>
      </c>
      <c r="S18" s="31">
        <v>906</v>
      </c>
      <c r="T18" s="12">
        <f t="shared" si="2"/>
        <v>906</v>
      </c>
      <c r="U18" s="36">
        <v>0</v>
      </c>
      <c r="V18" s="31">
        <v>0</v>
      </c>
      <c r="W18" s="31">
        <v>0</v>
      </c>
      <c r="X18" s="31">
        <v>1281</v>
      </c>
      <c r="Y18" s="12">
        <f t="shared" si="3"/>
        <v>1281</v>
      </c>
      <c r="Z18" s="36">
        <v>0</v>
      </c>
      <c r="AA18" s="31">
        <v>0</v>
      </c>
      <c r="AB18" s="31">
        <v>0</v>
      </c>
      <c r="AC18" s="31">
        <v>778</v>
      </c>
      <c r="AD18" s="12">
        <f t="shared" si="4"/>
        <v>778</v>
      </c>
      <c r="AE18" s="36">
        <v>0</v>
      </c>
      <c r="AF18" s="31">
        <v>0</v>
      </c>
      <c r="AG18" s="31">
        <v>0</v>
      </c>
      <c r="AH18" s="31">
        <v>281</v>
      </c>
      <c r="AI18" s="12">
        <f t="shared" si="5"/>
        <v>281</v>
      </c>
      <c r="AJ18" s="36">
        <v>0</v>
      </c>
      <c r="AK18" s="31">
        <v>0</v>
      </c>
      <c r="AL18" s="31">
        <v>0</v>
      </c>
      <c r="AM18" s="31">
        <v>0</v>
      </c>
      <c r="AN18" s="12">
        <f t="shared" si="6"/>
        <v>0</v>
      </c>
      <c r="AO18" s="36">
        <v>0</v>
      </c>
      <c r="AP18" s="31">
        <v>0</v>
      </c>
      <c r="AQ18" s="31">
        <v>0</v>
      </c>
      <c r="AR18" s="31">
        <v>0</v>
      </c>
      <c r="AS18" s="12">
        <f t="shared" si="7"/>
        <v>0</v>
      </c>
      <c r="AT18" s="36">
        <v>1048</v>
      </c>
      <c r="AU18" s="31">
        <v>913</v>
      </c>
      <c r="AV18" s="31">
        <v>1336</v>
      </c>
      <c r="AW18" s="31">
        <v>0</v>
      </c>
      <c r="AX18" s="12">
        <f t="shared" si="8"/>
        <v>3297</v>
      </c>
      <c r="AY18" s="24">
        <f t="shared" si="9"/>
        <v>6996</v>
      </c>
    </row>
    <row r="19" spans="2:51" s="9" customFormat="1" x14ac:dyDescent="0.2">
      <c r="B19" s="29" t="s">
        <v>76</v>
      </c>
      <c r="C19" s="21" t="s">
        <v>691</v>
      </c>
      <c r="D19" s="25" t="s">
        <v>10</v>
      </c>
      <c r="E19" s="30" t="s">
        <v>219</v>
      </c>
      <c r="F19" s="32">
        <v>0</v>
      </c>
      <c r="G19" s="11">
        <v>0</v>
      </c>
      <c r="H19" s="11">
        <v>0</v>
      </c>
      <c r="I19" s="11">
        <v>0</v>
      </c>
      <c r="J19" s="12">
        <f t="shared" si="0"/>
        <v>0</v>
      </c>
      <c r="K19" s="34">
        <v>0</v>
      </c>
      <c r="L19" s="31">
        <v>0</v>
      </c>
      <c r="M19" s="31">
        <v>0</v>
      </c>
      <c r="N19" s="31">
        <v>9950</v>
      </c>
      <c r="O19" s="12">
        <f t="shared" si="1"/>
        <v>9950</v>
      </c>
      <c r="P19" s="36">
        <v>0</v>
      </c>
      <c r="Q19" s="31">
        <v>0</v>
      </c>
      <c r="R19" s="31">
        <v>0</v>
      </c>
      <c r="S19" s="31">
        <v>9785</v>
      </c>
      <c r="T19" s="12">
        <f t="shared" si="2"/>
        <v>9785</v>
      </c>
      <c r="U19" s="36">
        <v>0</v>
      </c>
      <c r="V19" s="31">
        <v>0</v>
      </c>
      <c r="W19" s="31">
        <v>0</v>
      </c>
      <c r="X19" s="31">
        <v>20300</v>
      </c>
      <c r="Y19" s="12">
        <f t="shared" si="3"/>
        <v>20300</v>
      </c>
      <c r="Z19" s="36">
        <v>0</v>
      </c>
      <c r="AA19" s="31">
        <v>0</v>
      </c>
      <c r="AB19" s="31">
        <v>0</v>
      </c>
      <c r="AC19" s="31">
        <v>37639</v>
      </c>
      <c r="AD19" s="12">
        <f t="shared" si="4"/>
        <v>37639</v>
      </c>
      <c r="AE19" s="36">
        <v>0</v>
      </c>
      <c r="AF19" s="31">
        <v>0</v>
      </c>
      <c r="AG19" s="31">
        <v>0</v>
      </c>
      <c r="AH19" s="31">
        <v>47559.44</v>
      </c>
      <c r="AI19" s="12">
        <f t="shared" si="5"/>
        <v>47559.44</v>
      </c>
      <c r="AJ19" s="36">
        <v>0</v>
      </c>
      <c r="AK19" s="31">
        <v>0</v>
      </c>
      <c r="AL19" s="31">
        <v>0</v>
      </c>
      <c r="AM19" s="31">
        <v>30403.54</v>
      </c>
      <c r="AN19" s="12">
        <f t="shared" si="6"/>
        <v>30403.54</v>
      </c>
      <c r="AO19" s="36">
        <v>0</v>
      </c>
      <c r="AP19" s="31">
        <v>0</v>
      </c>
      <c r="AQ19" s="31">
        <v>0</v>
      </c>
      <c r="AR19" s="31">
        <v>0</v>
      </c>
      <c r="AS19" s="12">
        <f t="shared" si="7"/>
        <v>0</v>
      </c>
      <c r="AT19" s="36">
        <v>0</v>
      </c>
      <c r="AU19" s="31">
        <v>0</v>
      </c>
      <c r="AV19" s="31">
        <v>0</v>
      </c>
      <c r="AW19" s="31">
        <v>0</v>
      </c>
      <c r="AX19" s="12">
        <f t="shared" si="8"/>
        <v>0</v>
      </c>
      <c r="AY19" s="24">
        <f t="shared" si="9"/>
        <v>155636.98000000001</v>
      </c>
    </row>
    <row r="20" spans="2:51" s="9" customFormat="1" x14ac:dyDescent="0.2">
      <c r="B20" s="29" t="s">
        <v>76</v>
      </c>
      <c r="C20" s="21" t="s">
        <v>692</v>
      </c>
      <c r="D20" s="25" t="s">
        <v>10</v>
      </c>
      <c r="E20" s="30" t="s">
        <v>220</v>
      </c>
      <c r="F20" s="32">
        <v>0</v>
      </c>
      <c r="G20" s="11">
        <v>0</v>
      </c>
      <c r="H20" s="11">
        <v>0</v>
      </c>
      <c r="I20" s="11">
        <v>0</v>
      </c>
      <c r="J20" s="12">
        <f t="shared" si="0"/>
        <v>0</v>
      </c>
      <c r="K20" s="34">
        <v>0</v>
      </c>
      <c r="L20" s="31">
        <v>0</v>
      </c>
      <c r="M20" s="31">
        <v>0</v>
      </c>
      <c r="N20" s="31">
        <v>78521</v>
      </c>
      <c r="O20" s="12">
        <f t="shared" si="1"/>
        <v>78521</v>
      </c>
      <c r="P20" s="36">
        <v>0</v>
      </c>
      <c r="Q20" s="31">
        <v>0</v>
      </c>
      <c r="R20" s="31">
        <v>0</v>
      </c>
      <c r="S20" s="31">
        <v>0</v>
      </c>
      <c r="T20" s="12">
        <f t="shared" si="2"/>
        <v>0</v>
      </c>
      <c r="U20" s="36">
        <v>0</v>
      </c>
      <c r="V20" s="31">
        <v>0</v>
      </c>
      <c r="W20" s="31">
        <v>0</v>
      </c>
      <c r="X20" s="31">
        <v>0</v>
      </c>
      <c r="Y20" s="12">
        <f t="shared" si="3"/>
        <v>0</v>
      </c>
      <c r="Z20" s="36">
        <v>0</v>
      </c>
      <c r="AA20" s="31">
        <v>0</v>
      </c>
      <c r="AB20" s="31">
        <v>0</v>
      </c>
      <c r="AC20" s="31">
        <v>0</v>
      </c>
      <c r="AD20" s="12">
        <f t="shared" si="4"/>
        <v>0</v>
      </c>
      <c r="AE20" s="36">
        <v>0</v>
      </c>
      <c r="AF20" s="31">
        <v>0</v>
      </c>
      <c r="AG20" s="31">
        <v>0</v>
      </c>
      <c r="AH20" s="31">
        <v>0</v>
      </c>
      <c r="AI20" s="12">
        <f t="shared" si="5"/>
        <v>0</v>
      </c>
      <c r="AJ20" s="36">
        <v>0</v>
      </c>
      <c r="AK20" s="31">
        <v>0</v>
      </c>
      <c r="AL20" s="31">
        <v>0</v>
      </c>
      <c r="AM20" s="31">
        <v>0</v>
      </c>
      <c r="AN20" s="12">
        <f t="shared" si="6"/>
        <v>0</v>
      </c>
      <c r="AO20" s="36">
        <v>0</v>
      </c>
      <c r="AP20" s="31">
        <v>0</v>
      </c>
      <c r="AQ20" s="31">
        <v>0</v>
      </c>
      <c r="AR20" s="31">
        <v>0</v>
      </c>
      <c r="AS20" s="12">
        <f t="shared" si="7"/>
        <v>0</v>
      </c>
      <c r="AT20" s="36">
        <v>0</v>
      </c>
      <c r="AU20" s="31">
        <v>0</v>
      </c>
      <c r="AV20" s="31">
        <v>0</v>
      </c>
      <c r="AW20" s="31">
        <v>0</v>
      </c>
      <c r="AX20" s="12">
        <f t="shared" si="8"/>
        <v>0</v>
      </c>
      <c r="AY20" s="24">
        <f t="shared" si="9"/>
        <v>78521</v>
      </c>
    </row>
    <row r="21" spans="2:51" s="9" customFormat="1" x14ac:dyDescent="0.2">
      <c r="B21" s="29" t="s">
        <v>76</v>
      </c>
      <c r="C21" s="21" t="s">
        <v>693</v>
      </c>
      <c r="D21" s="25" t="s">
        <v>10</v>
      </c>
      <c r="E21" s="30" t="s">
        <v>221</v>
      </c>
      <c r="F21" s="32">
        <v>0</v>
      </c>
      <c r="G21" s="11">
        <v>0</v>
      </c>
      <c r="H21" s="11">
        <v>0</v>
      </c>
      <c r="I21" s="11">
        <v>0</v>
      </c>
      <c r="J21" s="12">
        <f t="shared" si="0"/>
        <v>0</v>
      </c>
      <c r="K21" s="34">
        <v>0</v>
      </c>
      <c r="L21" s="31">
        <v>0</v>
      </c>
      <c r="M21" s="31">
        <v>0</v>
      </c>
      <c r="N21" s="31">
        <v>0</v>
      </c>
      <c r="O21" s="12">
        <f t="shared" si="1"/>
        <v>0</v>
      </c>
      <c r="P21" s="36">
        <v>0</v>
      </c>
      <c r="Q21" s="31">
        <v>0</v>
      </c>
      <c r="R21" s="31">
        <v>0</v>
      </c>
      <c r="S21" s="31">
        <v>0</v>
      </c>
      <c r="T21" s="12">
        <f t="shared" si="2"/>
        <v>0</v>
      </c>
      <c r="U21" s="36">
        <v>0</v>
      </c>
      <c r="V21" s="31">
        <v>0</v>
      </c>
      <c r="W21" s="31">
        <v>0</v>
      </c>
      <c r="X21" s="31">
        <v>0</v>
      </c>
      <c r="Y21" s="12">
        <f t="shared" si="3"/>
        <v>0</v>
      </c>
      <c r="Z21" s="36">
        <v>0</v>
      </c>
      <c r="AA21" s="31">
        <v>0</v>
      </c>
      <c r="AB21" s="31">
        <v>0</v>
      </c>
      <c r="AC21" s="31">
        <v>0</v>
      </c>
      <c r="AD21" s="12">
        <f t="shared" si="4"/>
        <v>0</v>
      </c>
      <c r="AE21" s="36">
        <v>0</v>
      </c>
      <c r="AF21" s="31">
        <v>0</v>
      </c>
      <c r="AG21" s="31">
        <v>0</v>
      </c>
      <c r="AH21" s="31">
        <v>12000</v>
      </c>
      <c r="AI21" s="12">
        <f t="shared" si="5"/>
        <v>12000</v>
      </c>
      <c r="AJ21" s="36">
        <v>0</v>
      </c>
      <c r="AK21" s="31">
        <v>0</v>
      </c>
      <c r="AL21" s="31">
        <v>0</v>
      </c>
      <c r="AM21" s="31">
        <v>0</v>
      </c>
      <c r="AN21" s="12">
        <f t="shared" si="6"/>
        <v>0</v>
      </c>
      <c r="AO21" s="36">
        <v>0</v>
      </c>
      <c r="AP21" s="31">
        <v>0</v>
      </c>
      <c r="AQ21" s="31">
        <v>0</v>
      </c>
      <c r="AR21" s="31">
        <v>0</v>
      </c>
      <c r="AS21" s="12">
        <f t="shared" si="7"/>
        <v>0</v>
      </c>
      <c r="AT21" s="36">
        <v>0</v>
      </c>
      <c r="AU21" s="31">
        <v>0</v>
      </c>
      <c r="AV21" s="31">
        <v>0</v>
      </c>
      <c r="AW21" s="31">
        <v>0</v>
      </c>
      <c r="AX21" s="12">
        <f t="shared" si="8"/>
        <v>0</v>
      </c>
      <c r="AY21" s="24">
        <f t="shared" si="9"/>
        <v>12000</v>
      </c>
    </row>
    <row r="22" spans="2:51" s="9" customFormat="1" x14ac:dyDescent="0.2">
      <c r="B22" s="29" t="s">
        <v>76</v>
      </c>
      <c r="C22" s="21" t="s">
        <v>694</v>
      </c>
      <c r="D22" s="25" t="s">
        <v>10</v>
      </c>
      <c r="E22" s="30" t="s">
        <v>222</v>
      </c>
      <c r="F22" s="32">
        <v>0</v>
      </c>
      <c r="G22" s="11">
        <v>0</v>
      </c>
      <c r="H22" s="11">
        <v>0</v>
      </c>
      <c r="I22" s="11">
        <v>0</v>
      </c>
      <c r="J22" s="12">
        <f t="shared" si="0"/>
        <v>0</v>
      </c>
      <c r="K22" s="34">
        <v>0</v>
      </c>
      <c r="L22" s="31">
        <v>0</v>
      </c>
      <c r="M22" s="31">
        <v>0</v>
      </c>
      <c r="N22" s="31">
        <v>0</v>
      </c>
      <c r="O22" s="12">
        <f t="shared" si="1"/>
        <v>0</v>
      </c>
      <c r="P22" s="36">
        <v>0</v>
      </c>
      <c r="Q22" s="31">
        <v>0</v>
      </c>
      <c r="R22" s="31">
        <v>0</v>
      </c>
      <c r="S22" s="31">
        <v>0</v>
      </c>
      <c r="T22" s="12">
        <f t="shared" si="2"/>
        <v>0</v>
      </c>
      <c r="U22" s="36">
        <v>0</v>
      </c>
      <c r="V22" s="31">
        <v>0</v>
      </c>
      <c r="W22" s="31">
        <v>0</v>
      </c>
      <c r="X22" s="31">
        <v>0</v>
      </c>
      <c r="Y22" s="12">
        <f t="shared" si="3"/>
        <v>0</v>
      </c>
      <c r="Z22" s="36">
        <v>0</v>
      </c>
      <c r="AA22" s="31">
        <v>0</v>
      </c>
      <c r="AB22" s="31">
        <v>0</v>
      </c>
      <c r="AC22" s="31">
        <v>0</v>
      </c>
      <c r="AD22" s="12">
        <f t="shared" si="4"/>
        <v>0</v>
      </c>
      <c r="AE22" s="36">
        <v>0</v>
      </c>
      <c r="AF22" s="31">
        <v>0</v>
      </c>
      <c r="AG22" s="31">
        <v>0</v>
      </c>
      <c r="AH22" s="31">
        <v>0</v>
      </c>
      <c r="AI22" s="12">
        <f t="shared" si="5"/>
        <v>0</v>
      </c>
      <c r="AJ22" s="36">
        <v>0</v>
      </c>
      <c r="AK22" s="31">
        <v>0</v>
      </c>
      <c r="AL22" s="31">
        <v>0</v>
      </c>
      <c r="AM22" s="31">
        <v>0</v>
      </c>
      <c r="AN22" s="12">
        <f t="shared" si="6"/>
        <v>0</v>
      </c>
      <c r="AO22" s="36">
        <v>0</v>
      </c>
      <c r="AP22" s="31">
        <v>0</v>
      </c>
      <c r="AQ22" s="31">
        <v>0</v>
      </c>
      <c r="AR22" s="31">
        <v>0</v>
      </c>
      <c r="AS22" s="12">
        <f t="shared" si="7"/>
        <v>0</v>
      </c>
      <c r="AT22" s="36">
        <v>27421</v>
      </c>
      <c r="AU22" s="31">
        <v>0</v>
      </c>
      <c r="AV22" s="31">
        <v>49928</v>
      </c>
      <c r="AW22" s="31">
        <v>0</v>
      </c>
      <c r="AX22" s="12">
        <f t="shared" si="8"/>
        <v>77349</v>
      </c>
      <c r="AY22" s="24">
        <f t="shared" si="9"/>
        <v>77349</v>
      </c>
    </row>
    <row r="23" spans="2:51" s="9" customFormat="1" x14ac:dyDescent="0.2">
      <c r="B23" s="29" t="s">
        <v>76</v>
      </c>
      <c r="C23" s="21" t="s">
        <v>695</v>
      </c>
      <c r="D23" s="25" t="s">
        <v>10</v>
      </c>
      <c r="E23" s="30" t="s">
        <v>223</v>
      </c>
      <c r="F23" s="32">
        <v>0</v>
      </c>
      <c r="G23" s="11">
        <v>0</v>
      </c>
      <c r="H23" s="11">
        <v>0</v>
      </c>
      <c r="I23" s="11">
        <v>0</v>
      </c>
      <c r="J23" s="12">
        <f t="shared" si="0"/>
        <v>0</v>
      </c>
      <c r="K23" s="34">
        <v>0</v>
      </c>
      <c r="L23" s="31">
        <v>0</v>
      </c>
      <c r="M23" s="31">
        <v>0</v>
      </c>
      <c r="N23" s="31">
        <v>0</v>
      </c>
      <c r="O23" s="12">
        <f t="shared" si="1"/>
        <v>0</v>
      </c>
      <c r="P23" s="36">
        <v>0</v>
      </c>
      <c r="Q23" s="31">
        <v>0</v>
      </c>
      <c r="R23" s="31">
        <v>0</v>
      </c>
      <c r="S23" s="31">
        <v>0</v>
      </c>
      <c r="T23" s="12">
        <f t="shared" si="2"/>
        <v>0</v>
      </c>
      <c r="U23" s="36">
        <v>0</v>
      </c>
      <c r="V23" s="31">
        <v>0</v>
      </c>
      <c r="W23" s="31">
        <v>0</v>
      </c>
      <c r="X23" s="31">
        <v>0</v>
      </c>
      <c r="Y23" s="12">
        <f t="shared" si="3"/>
        <v>0</v>
      </c>
      <c r="Z23" s="36">
        <v>0</v>
      </c>
      <c r="AA23" s="31">
        <v>0</v>
      </c>
      <c r="AB23" s="31">
        <v>0</v>
      </c>
      <c r="AC23" s="31">
        <v>0</v>
      </c>
      <c r="AD23" s="12">
        <f t="shared" si="4"/>
        <v>0</v>
      </c>
      <c r="AE23" s="36">
        <v>0</v>
      </c>
      <c r="AF23" s="31">
        <v>0</v>
      </c>
      <c r="AG23" s="31">
        <v>0</v>
      </c>
      <c r="AH23" s="31">
        <v>0</v>
      </c>
      <c r="AI23" s="12">
        <f t="shared" si="5"/>
        <v>0</v>
      </c>
      <c r="AJ23" s="36">
        <v>0</v>
      </c>
      <c r="AK23" s="31">
        <v>0</v>
      </c>
      <c r="AL23" s="31">
        <v>0</v>
      </c>
      <c r="AM23" s="31">
        <v>77</v>
      </c>
      <c r="AN23" s="12">
        <f t="shared" si="6"/>
        <v>77</v>
      </c>
      <c r="AO23" s="36">
        <v>604.79999999999995</v>
      </c>
      <c r="AP23" s="31">
        <v>443.6</v>
      </c>
      <c r="AQ23" s="31">
        <v>0</v>
      </c>
      <c r="AR23" s="31">
        <v>0</v>
      </c>
      <c r="AS23" s="12">
        <f t="shared" si="7"/>
        <v>1048.4000000000001</v>
      </c>
      <c r="AT23" s="36">
        <v>0</v>
      </c>
      <c r="AU23" s="31">
        <v>0</v>
      </c>
      <c r="AV23" s="31">
        <v>0</v>
      </c>
      <c r="AW23" s="31">
        <v>0</v>
      </c>
      <c r="AX23" s="12">
        <f t="shared" si="8"/>
        <v>0</v>
      </c>
      <c r="AY23" s="24">
        <f t="shared" si="9"/>
        <v>1125.4000000000001</v>
      </c>
    </row>
    <row r="24" spans="2:51" s="9" customFormat="1" x14ac:dyDescent="0.2">
      <c r="B24" s="29" t="s">
        <v>76</v>
      </c>
      <c r="C24" s="21" t="s">
        <v>696</v>
      </c>
      <c r="D24" s="25" t="s">
        <v>10</v>
      </c>
      <c r="E24" s="30" t="s">
        <v>224</v>
      </c>
      <c r="F24" s="32">
        <v>0</v>
      </c>
      <c r="G24" s="11">
        <v>0</v>
      </c>
      <c r="H24" s="11">
        <v>0</v>
      </c>
      <c r="I24" s="11">
        <v>0</v>
      </c>
      <c r="J24" s="12">
        <f t="shared" si="0"/>
        <v>0</v>
      </c>
      <c r="K24" s="34">
        <v>0</v>
      </c>
      <c r="L24" s="31">
        <v>0</v>
      </c>
      <c r="M24" s="31">
        <v>0</v>
      </c>
      <c r="N24" s="31">
        <v>0</v>
      </c>
      <c r="O24" s="12">
        <f t="shared" si="1"/>
        <v>0</v>
      </c>
      <c r="P24" s="36">
        <v>0</v>
      </c>
      <c r="Q24" s="31">
        <v>0</v>
      </c>
      <c r="R24" s="31">
        <v>0</v>
      </c>
      <c r="S24" s="31">
        <v>0</v>
      </c>
      <c r="T24" s="12">
        <f t="shared" si="2"/>
        <v>0</v>
      </c>
      <c r="U24" s="36">
        <v>0</v>
      </c>
      <c r="V24" s="31">
        <v>0</v>
      </c>
      <c r="W24" s="31">
        <v>0</v>
      </c>
      <c r="X24" s="31">
        <v>0</v>
      </c>
      <c r="Y24" s="12">
        <f t="shared" si="3"/>
        <v>0</v>
      </c>
      <c r="Z24" s="36">
        <v>0</v>
      </c>
      <c r="AA24" s="31">
        <v>0</v>
      </c>
      <c r="AB24" s="31">
        <v>0</v>
      </c>
      <c r="AC24" s="31">
        <v>0</v>
      </c>
      <c r="AD24" s="12">
        <f t="shared" si="4"/>
        <v>0</v>
      </c>
      <c r="AE24" s="36">
        <v>0</v>
      </c>
      <c r="AF24" s="31">
        <v>0</v>
      </c>
      <c r="AG24" s="31">
        <v>0</v>
      </c>
      <c r="AH24" s="31">
        <v>0</v>
      </c>
      <c r="AI24" s="12">
        <f t="shared" si="5"/>
        <v>0</v>
      </c>
      <c r="AJ24" s="36">
        <v>0</v>
      </c>
      <c r="AK24" s="31">
        <v>0</v>
      </c>
      <c r="AL24" s="31">
        <v>0</v>
      </c>
      <c r="AM24" s="31">
        <v>0</v>
      </c>
      <c r="AN24" s="12">
        <f t="shared" si="6"/>
        <v>0</v>
      </c>
      <c r="AO24" s="36">
        <v>0</v>
      </c>
      <c r="AP24" s="31">
        <v>0</v>
      </c>
      <c r="AQ24" s="31">
        <v>0</v>
      </c>
      <c r="AR24" s="31">
        <v>9000</v>
      </c>
      <c r="AS24" s="12">
        <f t="shared" si="7"/>
        <v>9000</v>
      </c>
      <c r="AT24" s="36">
        <v>0</v>
      </c>
      <c r="AU24" s="31">
        <v>0</v>
      </c>
      <c r="AV24" s="31">
        <v>0</v>
      </c>
      <c r="AW24" s="31">
        <v>0</v>
      </c>
      <c r="AX24" s="12">
        <f t="shared" si="8"/>
        <v>0</v>
      </c>
      <c r="AY24" s="24">
        <f t="shared" si="9"/>
        <v>9000</v>
      </c>
    </row>
    <row r="25" spans="2:51" s="9" customFormat="1" x14ac:dyDescent="0.2">
      <c r="B25" s="29" t="s">
        <v>76</v>
      </c>
      <c r="C25" s="21" t="s">
        <v>697</v>
      </c>
      <c r="D25" s="25" t="s">
        <v>10</v>
      </c>
      <c r="E25" s="30" t="s">
        <v>150</v>
      </c>
      <c r="F25" s="32">
        <v>0</v>
      </c>
      <c r="G25" s="11">
        <v>0</v>
      </c>
      <c r="H25" s="11">
        <v>0</v>
      </c>
      <c r="I25" s="11">
        <v>0</v>
      </c>
      <c r="J25" s="12">
        <f t="shared" si="0"/>
        <v>0</v>
      </c>
      <c r="K25" s="34">
        <v>0</v>
      </c>
      <c r="L25" s="31">
        <v>0</v>
      </c>
      <c r="M25" s="31">
        <v>0</v>
      </c>
      <c r="N25" s="31">
        <v>0</v>
      </c>
      <c r="O25" s="12">
        <f t="shared" si="1"/>
        <v>0</v>
      </c>
      <c r="P25" s="36">
        <v>0</v>
      </c>
      <c r="Q25" s="31">
        <v>0</v>
      </c>
      <c r="R25" s="31">
        <v>0</v>
      </c>
      <c r="S25" s="31">
        <v>0</v>
      </c>
      <c r="T25" s="12">
        <f t="shared" si="2"/>
        <v>0</v>
      </c>
      <c r="U25" s="36">
        <v>0</v>
      </c>
      <c r="V25" s="31">
        <v>0</v>
      </c>
      <c r="W25" s="31">
        <v>0</v>
      </c>
      <c r="X25" s="31">
        <v>0</v>
      </c>
      <c r="Y25" s="12">
        <f t="shared" si="3"/>
        <v>0</v>
      </c>
      <c r="Z25" s="36">
        <v>0</v>
      </c>
      <c r="AA25" s="31">
        <v>0</v>
      </c>
      <c r="AB25" s="31">
        <v>0</v>
      </c>
      <c r="AC25" s="31">
        <v>0</v>
      </c>
      <c r="AD25" s="12">
        <f t="shared" si="4"/>
        <v>0</v>
      </c>
      <c r="AE25" s="36">
        <v>0</v>
      </c>
      <c r="AF25" s="31">
        <v>0</v>
      </c>
      <c r="AG25" s="31">
        <v>0</v>
      </c>
      <c r="AH25" s="31">
        <v>0</v>
      </c>
      <c r="AI25" s="12">
        <f t="shared" si="5"/>
        <v>0</v>
      </c>
      <c r="AJ25" s="36">
        <v>0</v>
      </c>
      <c r="AK25" s="31">
        <v>0</v>
      </c>
      <c r="AL25" s="31">
        <v>0</v>
      </c>
      <c r="AM25" s="31">
        <v>0</v>
      </c>
      <c r="AN25" s="12">
        <f t="shared" si="6"/>
        <v>0</v>
      </c>
      <c r="AO25" s="36">
        <v>0</v>
      </c>
      <c r="AP25" s="31">
        <v>0</v>
      </c>
      <c r="AQ25" s="31">
        <v>0</v>
      </c>
      <c r="AR25" s="31">
        <v>0</v>
      </c>
      <c r="AS25" s="12">
        <f t="shared" si="7"/>
        <v>0</v>
      </c>
      <c r="AT25" s="36">
        <v>7131.56</v>
      </c>
      <c r="AU25" s="31">
        <v>2856.33</v>
      </c>
      <c r="AV25" s="31">
        <v>1466.4</v>
      </c>
      <c r="AW25" s="31">
        <v>0</v>
      </c>
      <c r="AX25" s="12">
        <f t="shared" si="8"/>
        <v>11454.289999999999</v>
      </c>
      <c r="AY25" s="24">
        <f t="shared" si="9"/>
        <v>11454.289999999999</v>
      </c>
    </row>
    <row r="26" spans="2:51" s="9" customFormat="1" x14ac:dyDescent="0.2">
      <c r="B26" s="29" t="s">
        <v>76</v>
      </c>
      <c r="C26" s="21" t="s">
        <v>698</v>
      </c>
      <c r="D26" s="25" t="s">
        <v>10</v>
      </c>
      <c r="E26" s="30" t="s">
        <v>225</v>
      </c>
      <c r="F26" s="32">
        <v>0</v>
      </c>
      <c r="G26" s="11">
        <v>0</v>
      </c>
      <c r="H26" s="11">
        <v>0</v>
      </c>
      <c r="I26" s="11">
        <v>0</v>
      </c>
      <c r="J26" s="12">
        <f t="shared" si="0"/>
        <v>0</v>
      </c>
      <c r="K26" s="34">
        <v>0</v>
      </c>
      <c r="L26" s="31">
        <v>0</v>
      </c>
      <c r="M26" s="31">
        <v>0</v>
      </c>
      <c r="N26" s="31">
        <v>0</v>
      </c>
      <c r="O26" s="12">
        <f t="shared" si="1"/>
        <v>0</v>
      </c>
      <c r="P26" s="36">
        <v>0</v>
      </c>
      <c r="Q26" s="31">
        <v>0</v>
      </c>
      <c r="R26" s="31">
        <v>0</v>
      </c>
      <c r="S26" s="31">
        <v>515</v>
      </c>
      <c r="T26" s="12">
        <f t="shared" si="2"/>
        <v>515</v>
      </c>
      <c r="U26" s="36">
        <v>0</v>
      </c>
      <c r="V26" s="31">
        <v>0</v>
      </c>
      <c r="W26" s="31">
        <v>0</v>
      </c>
      <c r="X26" s="31">
        <v>500</v>
      </c>
      <c r="Y26" s="12">
        <f t="shared" si="3"/>
        <v>500</v>
      </c>
      <c r="Z26" s="36">
        <v>0</v>
      </c>
      <c r="AA26" s="31">
        <v>0</v>
      </c>
      <c r="AB26" s="31">
        <v>0</v>
      </c>
      <c r="AC26" s="31">
        <v>240</v>
      </c>
      <c r="AD26" s="12">
        <f t="shared" si="4"/>
        <v>240</v>
      </c>
      <c r="AE26" s="36">
        <v>300</v>
      </c>
      <c r="AF26" s="31">
        <v>200</v>
      </c>
      <c r="AG26" s="31">
        <v>100</v>
      </c>
      <c r="AH26" s="31">
        <v>0</v>
      </c>
      <c r="AI26" s="12">
        <f t="shared" si="5"/>
        <v>600</v>
      </c>
      <c r="AJ26" s="36">
        <v>0</v>
      </c>
      <c r="AK26" s="31">
        <v>0</v>
      </c>
      <c r="AL26" s="31">
        <v>0</v>
      </c>
      <c r="AM26" s="31">
        <v>0</v>
      </c>
      <c r="AN26" s="12">
        <f t="shared" si="6"/>
        <v>0</v>
      </c>
      <c r="AO26" s="36">
        <v>0</v>
      </c>
      <c r="AP26" s="31">
        <v>0</v>
      </c>
      <c r="AQ26" s="31">
        <v>0</v>
      </c>
      <c r="AR26" s="31">
        <v>0</v>
      </c>
      <c r="AS26" s="12">
        <f t="shared" si="7"/>
        <v>0</v>
      </c>
      <c r="AT26" s="36">
        <v>0</v>
      </c>
      <c r="AU26" s="31">
        <v>0</v>
      </c>
      <c r="AV26" s="31">
        <v>0</v>
      </c>
      <c r="AW26" s="31">
        <v>0</v>
      </c>
      <c r="AX26" s="12">
        <f t="shared" si="8"/>
        <v>0</v>
      </c>
      <c r="AY26" s="24">
        <f t="shared" si="9"/>
        <v>1855</v>
      </c>
    </row>
    <row r="27" spans="2:51" s="9" customFormat="1" x14ac:dyDescent="0.2">
      <c r="B27" s="29" t="s">
        <v>76</v>
      </c>
      <c r="C27" s="21" t="s">
        <v>699</v>
      </c>
      <c r="D27" s="25" t="s">
        <v>10</v>
      </c>
      <c r="E27" s="30" t="s">
        <v>226</v>
      </c>
      <c r="F27" s="32">
        <v>0</v>
      </c>
      <c r="G27" s="11">
        <v>0</v>
      </c>
      <c r="H27" s="11">
        <v>0</v>
      </c>
      <c r="I27" s="11">
        <v>0</v>
      </c>
      <c r="J27" s="12">
        <f t="shared" si="0"/>
        <v>0</v>
      </c>
      <c r="K27" s="34">
        <v>0</v>
      </c>
      <c r="L27" s="31">
        <v>0</v>
      </c>
      <c r="M27" s="31">
        <v>0</v>
      </c>
      <c r="N27" s="31">
        <v>0</v>
      </c>
      <c r="O27" s="12">
        <f t="shared" si="1"/>
        <v>0</v>
      </c>
      <c r="P27" s="36">
        <v>0</v>
      </c>
      <c r="Q27" s="31">
        <v>0</v>
      </c>
      <c r="R27" s="31">
        <v>0</v>
      </c>
      <c r="S27" s="31">
        <v>11132</v>
      </c>
      <c r="T27" s="12">
        <f t="shared" si="2"/>
        <v>11132</v>
      </c>
      <c r="U27" s="36">
        <v>0</v>
      </c>
      <c r="V27" s="31">
        <v>0</v>
      </c>
      <c r="W27" s="31">
        <v>0</v>
      </c>
      <c r="X27" s="31">
        <v>0</v>
      </c>
      <c r="Y27" s="12">
        <f t="shared" si="3"/>
        <v>0</v>
      </c>
      <c r="Z27" s="36">
        <v>0</v>
      </c>
      <c r="AA27" s="31">
        <v>0</v>
      </c>
      <c r="AB27" s="31">
        <v>0</v>
      </c>
      <c r="AC27" s="31">
        <v>108</v>
      </c>
      <c r="AD27" s="12">
        <f t="shared" si="4"/>
        <v>108</v>
      </c>
      <c r="AE27" s="36">
        <v>0</v>
      </c>
      <c r="AF27" s="31">
        <v>0</v>
      </c>
      <c r="AG27" s="31">
        <v>0</v>
      </c>
      <c r="AH27" s="31">
        <v>0</v>
      </c>
      <c r="AI27" s="12">
        <f t="shared" si="5"/>
        <v>0</v>
      </c>
      <c r="AJ27" s="36">
        <v>0</v>
      </c>
      <c r="AK27" s="31">
        <v>0</v>
      </c>
      <c r="AL27" s="31">
        <v>0</v>
      </c>
      <c r="AM27" s="31">
        <v>0</v>
      </c>
      <c r="AN27" s="12">
        <f t="shared" si="6"/>
        <v>0</v>
      </c>
      <c r="AO27" s="36">
        <v>0</v>
      </c>
      <c r="AP27" s="31">
        <v>0</v>
      </c>
      <c r="AQ27" s="31">
        <v>0</v>
      </c>
      <c r="AR27" s="31">
        <v>0</v>
      </c>
      <c r="AS27" s="12">
        <f t="shared" si="7"/>
        <v>0</v>
      </c>
      <c r="AT27" s="36">
        <v>0</v>
      </c>
      <c r="AU27" s="31">
        <v>0</v>
      </c>
      <c r="AV27" s="31">
        <v>0</v>
      </c>
      <c r="AW27" s="31">
        <v>0</v>
      </c>
      <c r="AX27" s="12">
        <f t="shared" si="8"/>
        <v>0</v>
      </c>
      <c r="AY27" s="24">
        <f t="shared" si="9"/>
        <v>11240</v>
      </c>
    </row>
    <row r="28" spans="2:51" s="9" customFormat="1" x14ac:dyDescent="0.2">
      <c r="B28" s="29" t="s">
        <v>76</v>
      </c>
      <c r="C28" s="21" t="s">
        <v>700</v>
      </c>
      <c r="D28" s="25" t="s">
        <v>10</v>
      </c>
      <c r="E28" s="30" t="s">
        <v>227</v>
      </c>
      <c r="F28" s="32">
        <v>0</v>
      </c>
      <c r="G28" s="11">
        <v>0</v>
      </c>
      <c r="H28" s="11">
        <v>0</v>
      </c>
      <c r="I28" s="11">
        <v>0</v>
      </c>
      <c r="J28" s="12">
        <f t="shared" si="0"/>
        <v>0</v>
      </c>
      <c r="K28" s="34">
        <v>0</v>
      </c>
      <c r="L28" s="31">
        <v>0</v>
      </c>
      <c r="M28" s="31">
        <v>0</v>
      </c>
      <c r="N28" s="31">
        <v>0</v>
      </c>
      <c r="O28" s="12">
        <f t="shared" si="1"/>
        <v>0</v>
      </c>
      <c r="P28" s="36">
        <v>0</v>
      </c>
      <c r="Q28" s="31">
        <v>0</v>
      </c>
      <c r="R28" s="31">
        <v>0</v>
      </c>
      <c r="S28" s="31">
        <v>760739</v>
      </c>
      <c r="T28" s="12">
        <f t="shared" si="2"/>
        <v>760739</v>
      </c>
      <c r="U28" s="36">
        <v>0</v>
      </c>
      <c r="V28" s="31">
        <v>0</v>
      </c>
      <c r="W28" s="31">
        <v>0</v>
      </c>
      <c r="X28" s="31">
        <v>0</v>
      </c>
      <c r="Y28" s="12">
        <f t="shared" si="3"/>
        <v>0</v>
      </c>
      <c r="Z28" s="36">
        <v>0</v>
      </c>
      <c r="AA28" s="31">
        <v>0</v>
      </c>
      <c r="AB28" s="31">
        <v>0</v>
      </c>
      <c r="AC28" s="31">
        <v>0</v>
      </c>
      <c r="AD28" s="12">
        <f t="shared" si="4"/>
        <v>0</v>
      </c>
      <c r="AE28" s="36">
        <v>0</v>
      </c>
      <c r="AF28" s="31">
        <v>0</v>
      </c>
      <c r="AG28" s="31">
        <v>0</v>
      </c>
      <c r="AH28" s="31">
        <v>0</v>
      </c>
      <c r="AI28" s="12">
        <f t="shared" si="5"/>
        <v>0</v>
      </c>
      <c r="AJ28" s="36">
        <v>0</v>
      </c>
      <c r="AK28" s="31">
        <v>0</v>
      </c>
      <c r="AL28" s="31">
        <v>0</v>
      </c>
      <c r="AM28" s="31">
        <v>0</v>
      </c>
      <c r="AN28" s="12">
        <f t="shared" si="6"/>
        <v>0</v>
      </c>
      <c r="AO28" s="36">
        <v>48881</v>
      </c>
      <c r="AP28" s="31">
        <v>27712.81</v>
      </c>
      <c r="AQ28" s="31">
        <v>2468.5</v>
      </c>
      <c r="AR28" s="31">
        <v>0</v>
      </c>
      <c r="AS28" s="12">
        <f t="shared" si="7"/>
        <v>79062.31</v>
      </c>
      <c r="AT28" s="36">
        <v>6029</v>
      </c>
      <c r="AU28" s="31">
        <v>0</v>
      </c>
      <c r="AV28" s="31">
        <v>3653</v>
      </c>
      <c r="AW28" s="31">
        <v>0</v>
      </c>
      <c r="AX28" s="12">
        <f t="shared" si="8"/>
        <v>9682</v>
      </c>
      <c r="AY28" s="24">
        <f t="shared" si="9"/>
        <v>849483.31</v>
      </c>
    </row>
    <row r="29" spans="2:51" s="9" customFormat="1" x14ac:dyDescent="0.2">
      <c r="B29" s="29" t="s">
        <v>76</v>
      </c>
      <c r="C29" s="21" t="s">
        <v>701</v>
      </c>
      <c r="D29" s="25" t="s">
        <v>10</v>
      </c>
      <c r="E29" s="30" t="s">
        <v>228</v>
      </c>
      <c r="F29" s="32">
        <v>0</v>
      </c>
      <c r="G29" s="11">
        <v>0</v>
      </c>
      <c r="H29" s="11">
        <v>0</v>
      </c>
      <c r="I29" s="11">
        <v>0</v>
      </c>
      <c r="J29" s="12">
        <f t="shared" si="0"/>
        <v>0</v>
      </c>
      <c r="K29" s="34">
        <v>0</v>
      </c>
      <c r="L29" s="31">
        <v>0</v>
      </c>
      <c r="M29" s="31">
        <v>0</v>
      </c>
      <c r="N29" s="31">
        <v>2500</v>
      </c>
      <c r="O29" s="12">
        <f t="shared" si="1"/>
        <v>2500</v>
      </c>
      <c r="P29" s="36">
        <v>0</v>
      </c>
      <c r="Q29" s="31">
        <v>0</v>
      </c>
      <c r="R29" s="31">
        <v>0</v>
      </c>
      <c r="S29" s="31">
        <v>15570</v>
      </c>
      <c r="T29" s="12">
        <f t="shared" si="2"/>
        <v>15570</v>
      </c>
      <c r="U29" s="36">
        <v>0</v>
      </c>
      <c r="V29" s="31">
        <v>0</v>
      </c>
      <c r="W29" s="31">
        <v>0</v>
      </c>
      <c r="X29" s="31">
        <v>6000</v>
      </c>
      <c r="Y29" s="12">
        <f t="shared" si="3"/>
        <v>6000</v>
      </c>
      <c r="Z29" s="36">
        <v>0</v>
      </c>
      <c r="AA29" s="31">
        <v>0</v>
      </c>
      <c r="AB29" s="31">
        <v>0</v>
      </c>
      <c r="AC29" s="31">
        <v>4250</v>
      </c>
      <c r="AD29" s="12">
        <f t="shared" si="4"/>
        <v>4250</v>
      </c>
      <c r="AE29" s="36">
        <v>0</v>
      </c>
      <c r="AF29" s="31">
        <v>0</v>
      </c>
      <c r="AG29" s="31">
        <v>0</v>
      </c>
      <c r="AH29" s="31">
        <v>1271</v>
      </c>
      <c r="AI29" s="12">
        <f t="shared" si="5"/>
        <v>1271</v>
      </c>
      <c r="AJ29" s="36">
        <v>0</v>
      </c>
      <c r="AK29" s="31">
        <v>0</v>
      </c>
      <c r="AL29" s="31">
        <v>0</v>
      </c>
      <c r="AM29" s="31">
        <v>0</v>
      </c>
      <c r="AN29" s="12">
        <f t="shared" si="6"/>
        <v>0</v>
      </c>
      <c r="AO29" s="36">
        <v>0</v>
      </c>
      <c r="AP29" s="31">
        <v>0</v>
      </c>
      <c r="AQ29" s="31">
        <v>0</v>
      </c>
      <c r="AR29" s="31">
        <v>0</v>
      </c>
      <c r="AS29" s="12">
        <f t="shared" si="7"/>
        <v>0</v>
      </c>
      <c r="AT29" s="36">
        <v>0</v>
      </c>
      <c r="AU29" s="31">
        <v>0</v>
      </c>
      <c r="AV29" s="31">
        <v>0</v>
      </c>
      <c r="AW29" s="31">
        <v>0</v>
      </c>
      <c r="AX29" s="12">
        <f t="shared" si="8"/>
        <v>0</v>
      </c>
      <c r="AY29" s="24">
        <f t="shared" si="9"/>
        <v>29591</v>
      </c>
    </row>
    <row r="30" spans="2:51" s="9" customFormat="1" x14ac:dyDescent="0.2">
      <c r="B30" s="29" t="s">
        <v>76</v>
      </c>
      <c r="C30" s="21" t="s">
        <v>702</v>
      </c>
      <c r="D30" s="25" t="s">
        <v>10</v>
      </c>
      <c r="E30" s="30" t="s">
        <v>229</v>
      </c>
      <c r="F30" s="32">
        <v>0</v>
      </c>
      <c r="G30" s="11">
        <v>0</v>
      </c>
      <c r="H30" s="11">
        <v>0</v>
      </c>
      <c r="I30" s="11">
        <v>0</v>
      </c>
      <c r="J30" s="12">
        <f t="shared" si="0"/>
        <v>0</v>
      </c>
      <c r="K30" s="34">
        <v>0</v>
      </c>
      <c r="L30" s="31">
        <v>0</v>
      </c>
      <c r="M30" s="31">
        <v>0</v>
      </c>
      <c r="N30" s="31">
        <v>0</v>
      </c>
      <c r="O30" s="12">
        <f t="shared" si="1"/>
        <v>0</v>
      </c>
      <c r="P30" s="36">
        <v>0</v>
      </c>
      <c r="Q30" s="31">
        <v>0</v>
      </c>
      <c r="R30" s="31">
        <v>0</v>
      </c>
      <c r="S30" s="31">
        <v>0</v>
      </c>
      <c r="T30" s="12">
        <f t="shared" si="2"/>
        <v>0</v>
      </c>
      <c r="U30" s="36">
        <v>0</v>
      </c>
      <c r="V30" s="31">
        <v>0</v>
      </c>
      <c r="W30" s="31">
        <v>0</v>
      </c>
      <c r="X30" s="31">
        <v>142792</v>
      </c>
      <c r="Y30" s="12">
        <f t="shared" si="3"/>
        <v>142792</v>
      </c>
      <c r="Z30" s="36">
        <v>0</v>
      </c>
      <c r="AA30" s="31">
        <v>0</v>
      </c>
      <c r="AB30" s="31">
        <v>0</v>
      </c>
      <c r="AC30" s="31">
        <v>291348</v>
      </c>
      <c r="AD30" s="12">
        <f t="shared" si="4"/>
        <v>291348</v>
      </c>
      <c r="AE30" s="36">
        <v>0</v>
      </c>
      <c r="AF30" s="31">
        <v>0</v>
      </c>
      <c r="AG30" s="31">
        <v>0</v>
      </c>
      <c r="AH30" s="31">
        <v>621458</v>
      </c>
      <c r="AI30" s="12">
        <f t="shared" si="5"/>
        <v>621458</v>
      </c>
      <c r="AJ30" s="36">
        <v>0</v>
      </c>
      <c r="AK30" s="31">
        <v>0</v>
      </c>
      <c r="AL30" s="31">
        <v>0</v>
      </c>
      <c r="AM30" s="31">
        <v>0</v>
      </c>
      <c r="AN30" s="12">
        <f t="shared" si="6"/>
        <v>0</v>
      </c>
      <c r="AO30" s="36">
        <v>0</v>
      </c>
      <c r="AP30" s="31">
        <v>0</v>
      </c>
      <c r="AQ30" s="31">
        <v>0</v>
      </c>
      <c r="AR30" s="31">
        <v>0</v>
      </c>
      <c r="AS30" s="12">
        <f t="shared" si="7"/>
        <v>0</v>
      </c>
      <c r="AT30" s="36">
        <v>0</v>
      </c>
      <c r="AU30" s="31">
        <v>0</v>
      </c>
      <c r="AV30" s="31">
        <v>0</v>
      </c>
      <c r="AW30" s="31">
        <v>0</v>
      </c>
      <c r="AX30" s="12">
        <f t="shared" si="8"/>
        <v>0</v>
      </c>
      <c r="AY30" s="24">
        <f t="shared" si="9"/>
        <v>1055598</v>
      </c>
    </row>
    <row r="31" spans="2:51" s="9" customFormat="1" x14ac:dyDescent="0.2">
      <c r="B31" s="29" t="s">
        <v>76</v>
      </c>
      <c r="C31" s="21" t="s">
        <v>703</v>
      </c>
      <c r="D31" s="25" t="s">
        <v>10</v>
      </c>
      <c r="E31" s="30" t="s">
        <v>230</v>
      </c>
      <c r="F31" s="32">
        <v>0</v>
      </c>
      <c r="G31" s="11">
        <v>0</v>
      </c>
      <c r="H31" s="11">
        <v>0</v>
      </c>
      <c r="I31" s="11">
        <v>0</v>
      </c>
      <c r="J31" s="12">
        <f t="shared" si="0"/>
        <v>0</v>
      </c>
      <c r="K31" s="34">
        <v>0</v>
      </c>
      <c r="L31" s="31">
        <v>0</v>
      </c>
      <c r="M31" s="31">
        <v>0</v>
      </c>
      <c r="N31" s="31">
        <v>0</v>
      </c>
      <c r="O31" s="12">
        <f t="shared" si="1"/>
        <v>0</v>
      </c>
      <c r="P31" s="36">
        <v>0</v>
      </c>
      <c r="Q31" s="31">
        <v>0</v>
      </c>
      <c r="R31" s="31">
        <v>0</v>
      </c>
      <c r="S31" s="31">
        <v>0</v>
      </c>
      <c r="T31" s="12">
        <f t="shared" si="2"/>
        <v>0</v>
      </c>
      <c r="U31" s="36">
        <v>0</v>
      </c>
      <c r="V31" s="31">
        <v>0</v>
      </c>
      <c r="W31" s="31">
        <v>0</v>
      </c>
      <c r="X31" s="31">
        <v>0</v>
      </c>
      <c r="Y31" s="12">
        <f t="shared" si="3"/>
        <v>0</v>
      </c>
      <c r="Z31" s="36">
        <v>0</v>
      </c>
      <c r="AA31" s="31">
        <v>0</v>
      </c>
      <c r="AB31" s="31">
        <v>0</v>
      </c>
      <c r="AC31" s="31">
        <v>0</v>
      </c>
      <c r="AD31" s="12">
        <f t="shared" si="4"/>
        <v>0</v>
      </c>
      <c r="AE31" s="36">
        <v>0</v>
      </c>
      <c r="AF31" s="31">
        <v>0</v>
      </c>
      <c r="AG31" s="31">
        <v>0</v>
      </c>
      <c r="AH31" s="31">
        <v>0</v>
      </c>
      <c r="AI31" s="12">
        <f t="shared" si="5"/>
        <v>0</v>
      </c>
      <c r="AJ31" s="36">
        <v>0</v>
      </c>
      <c r="AK31" s="31">
        <v>0</v>
      </c>
      <c r="AL31" s="31">
        <v>0</v>
      </c>
      <c r="AM31" s="31">
        <v>0</v>
      </c>
      <c r="AN31" s="12">
        <f t="shared" si="6"/>
        <v>0</v>
      </c>
      <c r="AO31" s="36">
        <v>0</v>
      </c>
      <c r="AP31" s="31">
        <v>0</v>
      </c>
      <c r="AQ31" s="31">
        <v>0</v>
      </c>
      <c r="AR31" s="31">
        <v>0</v>
      </c>
      <c r="AS31" s="12">
        <f t="shared" si="7"/>
        <v>0</v>
      </c>
      <c r="AT31" s="36">
        <v>0</v>
      </c>
      <c r="AU31" s="31">
        <v>0</v>
      </c>
      <c r="AV31" s="31">
        <v>0</v>
      </c>
      <c r="AW31" s="31">
        <v>1670</v>
      </c>
      <c r="AX31" s="12">
        <f t="shared" si="8"/>
        <v>1670</v>
      </c>
      <c r="AY31" s="24">
        <f t="shared" si="9"/>
        <v>1670</v>
      </c>
    </row>
    <row r="32" spans="2:51" s="9" customFormat="1" x14ac:dyDescent="0.2">
      <c r="B32" s="29" t="s">
        <v>76</v>
      </c>
      <c r="C32" s="21" t="s">
        <v>704</v>
      </c>
      <c r="D32" s="25" t="s">
        <v>10</v>
      </c>
      <c r="E32" s="30" t="s">
        <v>231</v>
      </c>
      <c r="F32" s="32">
        <v>0</v>
      </c>
      <c r="G32" s="11">
        <v>0</v>
      </c>
      <c r="H32" s="11">
        <v>0</v>
      </c>
      <c r="I32" s="11">
        <v>0</v>
      </c>
      <c r="J32" s="12">
        <f t="shared" si="0"/>
        <v>0</v>
      </c>
      <c r="K32" s="34">
        <v>0</v>
      </c>
      <c r="L32" s="31">
        <v>0</v>
      </c>
      <c r="M32" s="31">
        <v>0</v>
      </c>
      <c r="N32" s="31">
        <v>0</v>
      </c>
      <c r="O32" s="12">
        <f t="shared" si="1"/>
        <v>0</v>
      </c>
      <c r="P32" s="36">
        <v>0</v>
      </c>
      <c r="Q32" s="31">
        <v>0</v>
      </c>
      <c r="R32" s="31">
        <v>0</v>
      </c>
      <c r="S32" s="31">
        <v>0</v>
      </c>
      <c r="T32" s="12">
        <f t="shared" si="2"/>
        <v>0</v>
      </c>
      <c r="U32" s="36">
        <v>0</v>
      </c>
      <c r="V32" s="31">
        <v>0</v>
      </c>
      <c r="W32" s="31">
        <v>0</v>
      </c>
      <c r="X32" s="31">
        <v>0</v>
      </c>
      <c r="Y32" s="12">
        <f t="shared" si="3"/>
        <v>0</v>
      </c>
      <c r="Z32" s="36">
        <v>0</v>
      </c>
      <c r="AA32" s="31">
        <v>0</v>
      </c>
      <c r="AB32" s="31">
        <v>0</v>
      </c>
      <c r="AC32" s="31">
        <v>185998</v>
      </c>
      <c r="AD32" s="12">
        <f t="shared" si="4"/>
        <v>185998</v>
      </c>
      <c r="AE32" s="36">
        <v>0</v>
      </c>
      <c r="AF32" s="31">
        <v>0</v>
      </c>
      <c r="AG32" s="31">
        <v>0</v>
      </c>
      <c r="AH32" s="31">
        <v>0</v>
      </c>
      <c r="AI32" s="12">
        <f t="shared" si="5"/>
        <v>0</v>
      </c>
      <c r="AJ32" s="36">
        <v>0</v>
      </c>
      <c r="AK32" s="31">
        <v>0</v>
      </c>
      <c r="AL32" s="31">
        <v>0</v>
      </c>
      <c r="AM32" s="31">
        <v>0</v>
      </c>
      <c r="AN32" s="12">
        <f t="shared" si="6"/>
        <v>0</v>
      </c>
      <c r="AO32" s="36">
        <v>0</v>
      </c>
      <c r="AP32" s="31">
        <v>0</v>
      </c>
      <c r="AQ32" s="31">
        <v>0</v>
      </c>
      <c r="AR32" s="31">
        <v>0</v>
      </c>
      <c r="AS32" s="12">
        <f t="shared" si="7"/>
        <v>0</v>
      </c>
      <c r="AT32" s="36">
        <v>0</v>
      </c>
      <c r="AU32" s="31">
        <v>0</v>
      </c>
      <c r="AV32" s="31">
        <v>0</v>
      </c>
      <c r="AW32" s="31">
        <v>0</v>
      </c>
      <c r="AX32" s="12">
        <f t="shared" si="8"/>
        <v>0</v>
      </c>
      <c r="AY32" s="24">
        <f t="shared" si="9"/>
        <v>185998</v>
      </c>
    </row>
    <row r="33" spans="2:51" s="9" customFormat="1" x14ac:dyDescent="0.2">
      <c r="B33" s="29" t="s">
        <v>76</v>
      </c>
      <c r="C33" s="21" t="s">
        <v>705</v>
      </c>
      <c r="D33" s="25" t="s">
        <v>10</v>
      </c>
      <c r="E33" s="30" t="s">
        <v>232</v>
      </c>
      <c r="F33" s="32">
        <v>0</v>
      </c>
      <c r="G33" s="11">
        <v>0</v>
      </c>
      <c r="H33" s="11">
        <v>0</v>
      </c>
      <c r="I33" s="11">
        <v>0</v>
      </c>
      <c r="J33" s="12">
        <f t="shared" si="0"/>
        <v>0</v>
      </c>
      <c r="K33" s="34">
        <v>0</v>
      </c>
      <c r="L33" s="31">
        <v>0</v>
      </c>
      <c r="M33" s="31">
        <v>0</v>
      </c>
      <c r="N33" s="31">
        <v>0</v>
      </c>
      <c r="O33" s="12">
        <f t="shared" si="1"/>
        <v>0</v>
      </c>
      <c r="P33" s="36">
        <v>0</v>
      </c>
      <c r="Q33" s="31">
        <v>0</v>
      </c>
      <c r="R33" s="31">
        <v>0</v>
      </c>
      <c r="S33" s="31">
        <v>0</v>
      </c>
      <c r="T33" s="12">
        <f t="shared" si="2"/>
        <v>0</v>
      </c>
      <c r="U33" s="36">
        <v>0</v>
      </c>
      <c r="V33" s="31">
        <v>0</v>
      </c>
      <c r="W33" s="31">
        <v>0</v>
      </c>
      <c r="X33" s="31">
        <v>24612.65</v>
      </c>
      <c r="Y33" s="12">
        <f t="shared" si="3"/>
        <v>24612.65</v>
      </c>
      <c r="Z33" s="36">
        <v>0</v>
      </c>
      <c r="AA33" s="31">
        <v>0</v>
      </c>
      <c r="AB33" s="31">
        <v>0</v>
      </c>
      <c r="AC33" s="31">
        <v>0</v>
      </c>
      <c r="AD33" s="12">
        <f t="shared" si="4"/>
        <v>0</v>
      </c>
      <c r="AE33" s="36">
        <v>0</v>
      </c>
      <c r="AF33" s="31">
        <v>0</v>
      </c>
      <c r="AG33" s="31">
        <v>0</v>
      </c>
      <c r="AH33" s="31">
        <v>68760.539999999994</v>
      </c>
      <c r="AI33" s="12">
        <f t="shared" si="5"/>
        <v>68760.539999999994</v>
      </c>
      <c r="AJ33" s="36">
        <v>16635.38</v>
      </c>
      <c r="AK33" s="31">
        <v>24749.200000000001</v>
      </c>
      <c r="AL33" s="31">
        <v>51619.5</v>
      </c>
      <c r="AM33" s="31">
        <v>36638.949999999997</v>
      </c>
      <c r="AN33" s="12">
        <f t="shared" si="6"/>
        <v>129643.03</v>
      </c>
      <c r="AO33" s="36">
        <v>0</v>
      </c>
      <c r="AP33" s="31">
        <v>0</v>
      </c>
      <c r="AQ33" s="31">
        <v>0</v>
      </c>
      <c r="AR33" s="31">
        <v>0</v>
      </c>
      <c r="AS33" s="12">
        <f t="shared" si="7"/>
        <v>0</v>
      </c>
      <c r="AT33" s="36">
        <v>0</v>
      </c>
      <c r="AU33" s="31">
        <v>24071.16</v>
      </c>
      <c r="AV33" s="31">
        <v>66925.23000000001</v>
      </c>
      <c r="AW33" s="31">
        <v>24024.93</v>
      </c>
      <c r="AX33" s="12">
        <f t="shared" si="8"/>
        <v>115021.32</v>
      </c>
      <c r="AY33" s="24">
        <f t="shared" si="9"/>
        <v>338037.54000000004</v>
      </c>
    </row>
    <row r="34" spans="2:51" s="9" customFormat="1" x14ac:dyDescent="0.2">
      <c r="B34" s="29" t="s">
        <v>76</v>
      </c>
      <c r="C34" s="21" t="s">
        <v>706</v>
      </c>
      <c r="D34" s="25" t="s">
        <v>10</v>
      </c>
      <c r="E34" s="30" t="s">
        <v>233</v>
      </c>
      <c r="F34" s="32">
        <v>0</v>
      </c>
      <c r="G34" s="11">
        <v>0</v>
      </c>
      <c r="H34" s="11">
        <v>0</v>
      </c>
      <c r="I34" s="11">
        <v>0</v>
      </c>
      <c r="J34" s="12">
        <f t="shared" si="0"/>
        <v>0</v>
      </c>
      <c r="K34" s="34">
        <v>0</v>
      </c>
      <c r="L34" s="31">
        <v>0</v>
      </c>
      <c r="M34" s="31">
        <v>0</v>
      </c>
      <c r="N34" s="31">
        <v>0</v>
      </c>
      <c r="O34" s="12">
        <f t="shared" si="1"/>
        <v>0</v>
      </c>
      <c r="P34" s="36">
        <v>0</v>
      </c>
      <c r="Q34" s="31">
        <v>0</v>
      </c>
      <c r="R34" s="31">
        <v>0</v>
      </c>
      <c r="S34" s="31">
        <v>0</v>
      </c>
      <c r="T34" s="12">
        <f t="shared" si="2"/>
        <v>0</v>
      </c>
      <c r="U34" s="36">
        <v>0</v>
      </c>
      <c r="V34" s="31">
        <v>0</v>
      </c>
      <c r="W34" s="31">
        <v>0</v>
      </c>
      <c r="X34" s="31">
        <v>0</v>
      </c>
      <c r="Y34" s="12">
        <f t="shared" si="3"/>
        <v>0</v>
      </c>
      <c r="Z34" s="36">
        <v>0</v>
      </c>
      <c r="AA34" s="31">
        <v>0</v>
      </c>
      <c r="AB34" s="31">
        <v>0</v>
      </c>
      <c r="AC34" s="31">
        <v>0</v>
      </c>
      <c r="AD34" s="12">
        <f t="shared" si="4"/>
        <v>0</v>
      </c>
      <c r="AE34" s="36">
        <v>0</v>
      </c>
      <c r="AF34" s="31">
        <v>0</v>
      </c>
      <c r="AG34" s="31">
        <v>0</v>
      </c>
      <c r="AH34" s="31">
        <v>0</v>
      </c>
      <c r="AI34" s="12">
        <f t="shared" si="5"/>
        <v>0</v>
      </c>
      <c r="AJ34" s="36">
        <v>0</v>
      </c>
      <c r="AK34" s="31">
        <v>0</v>
      </c>
      <c r="AL34" s="31">
        <v>0</v>
      </c>
      <c r="AM34" s="31">
        <v>0</v>
      </c>
      <c r="AN34" s="12">
        <f t="shared" si="6"/>
        <v>0</v>
      </c>
      <c r="AO34" s="36">
        <v>0</v>
      </c>
      <c r="AP34" s="31">
        <v>0</v>
      </c>
      <c r="AQ34" s="31">
        <v>0</v>
      </c>
      <c r="AR34" s="31">
        <v>0</v>
      </c>
      <c r="AS34" s="12">
        <f t="shared" si="7"/>
        <v>0</v>
      </c>
      <c r="AT34" s="36">
        <v>7178</v>
      </c>
      <c r="AU34" s="31">
        <v>5662</v>
      </c>
      <c r="AV34" s="31">
        <v>1001</v>
      </c>
      <c r="AW34" s="31">
        <v>0</v>
      </c>
      <c r="AX34" s="12">
        <f t="shared" si="8"/>
        <v>13841</v>
      </c>
      <c r="AY34" s="24">
        <f t="shared" si="9"/>
        <v>13841</v>
      </c>
    </row>
    <row r="35" spans="2:51" s="9" customFormat="1" x14ac:dyDescent="0.2">
      <c r="B35" s="29" t="s">
        <v>76</v>
      </c>
      <c r="C35" s="21" t="s">
        <v>707</v>
      </c>
      <c r="D35" s="25" t="s">
        <v>10</v>
      </c>
      <c r="E35" s="30" t="s">
        <v>234</v>
      </c>
      <c r="F35" s="32">
        <v>0</v>
      </c>
      <c r="G35" s="11">
        <v>0</v>
      </c>
      <c r="H35" s="11">
        <v>0</v>
      </c>
      <c r="I35" s="11">
        <v>0</v>
      </c>
      <c r="J35" s="12">
        <f t="shared" si="0"/>
        <v>0</v>
      </c>
      <c r="K35" s="34">
        <v>0</v>
      </c>
      <c r="L35" s="31">
        <v>0</v>
      </c>
      <c r="M35" s="31">
        <v>0</v>
      </c>
      <c r="N35" s="31">
        <v>0</v>
      </c>
      <c r="O35" s="12">
        <f t="shared" si="1"/>
        <v>0</v>
      </c>
      <c r="P35" s="36">
        <v>0</v>
      </c>
      <c r="Q35" s="31">
        <v>0</v>
      </c>
      <c r="R35" s="31">
        <v>0</v>
      </c>
      <c r="S35" s="31">
        <v>0</v>
      </c>
      <c r="T35" s="12">
        <f t="shared" si="2"/>
        <v>0</v>
      </c>
      <c r="U35" s="36">
        <v>0</v>
      </c>
      <c r="V35" s="31">
        <v>0</v>
      </c>
      <c r="W35" s="31">
        <v>0</v>
      </c>
      <c r="X35" s="31">
        <v>0</v>
      </c>
      <c r="Y35" s="12">
        <f t="shared" si="3"/>
        <v>0</v>
      </c>
      <c r="Z35" s="36">
        <v>0</v>
      </c>
      <c r="AA35" s="31">
        <v>0</v>
      </c>
      <c r="AB35" s="31">
        <v>0</v>
      </c>
      <c r="AC35" s="31">
        <v>320</v>
      </c>
      <c r="AD35" s="12">
        <f t="shared" si="4"/>
        <v>320</v>
      </c>
      <c r="AE35" s="36">
        <v>0</v>
      </c>
      <c r="AF35" s="31">
        <v>0</v>
      </c>
      <c r="AG35" s="31">
        <v>0</v>
      </c>
      <c r="AH35" s="31">
        <v>0</v>
      </c>
      <c r="AI35" s="12">
        <f t="shared" si="5"/>
        <v>0</v>
      </c>
      <c r="AJ35" s="36">
        <v>0</v>
      </c>
      <c r="AK35" s="31">
        <v>0</v>
      </c>
      <c r="AL35" s="31">
        <v>0</v>
      </c>
      <c r="AM35" s="31">
        <v>0</v>
      </c>
      <c r="AN35" s="12">
        <f t="shared" si="6"/>
        <v>0</v>
      </c>
      <c r="AO35" s="36">
        <v>0</v>
      </c>
      <c r="AP35" s="31">
        <v>0</v>
      </c>
      <c r="AQ35" s="31">
        <v>875</v>
      </c>
      <c r="AR35" s="31">
        <v>0</v>
      </c>
      <c r="AS35" s="12">
        <f t="shared" si="7"/>
        <v>875</v>
      </c>
      <c r="AT35" s="36">
        <v>0</v>
      </c>
      <c r="AU35" s="31">
        <v>0</v>
      </c>
      <c r="AV35" s="31">
        <v>0</v>
      </c>
      <c r="AW35" s="31">
        <v>0</v>
      </c>
      <c r="AX35" s="12">
        <f t="shared" si="8"/>
        <v>0</v>
      </c>
      <c r="AY35" s="24">
        <f t="shared" si="9"/>
        <v>1195</v>
      </c>
    </row>
    <row r="36" spans="2:51" s="9" customFormat="1" x14ac:dyDescent="0.2">
      <c r="B36" s="29" t="s">
        <v>76</v>
      </c>
      <c r="C36" s="21" t="s">
        <v>708</v>
      </c>
      <c r="D36" s="25" t="s">
        <v>10</v>
      </c>
      <c r="E36" s="30" t="s">
        <v>235</v>
      </c>
      <c r="F36" s="32">
        <v>0</v>
      </c>
      <c r="G36" s="11">
        <v>0</v>
      </c>
      <c r="H36" s="11">
        <v>0</v>
      </c>
      <c r="I36" s="11">
        <v>0</v>
      </c>
      <c r="J36" s="12">
        <f t="shared" si="0"/>
        <v>0</v>
      </c>
      <c r="K36" s="34">
        <v>0</v>
      </c>
      <c r="L36" s="31">
        <v>0</v>
      </c>
      <c r="M36" s="31">
        <v>0</v>
      </c>
      <c r="N36" s="31">
        <v>0</v>
      </c>
      <c r="O36" s="12">
        <f t="shared" si="1"/>
        <v>0</v>
      </c>
      <c r="P36" s="36">
        <v>0</v>
      </c>
      <c r="Q36" s="31">
        <v>0</v>
      </c>
      <c r="R36" s="31">
        <v>0</v>
      </c>
      <c r="S36" s="31">
        <v>0</v>
      </c>
      <c r="T36" s="12">
        <f t="shared" si="2"/>
        <v>0</v>
      </c>
      <c r="U36" s="36">
        <v>0</v>
      </c>
      <c r="V36" s="31">
        <v>0</v>
      </c>
      <c r="W36" s="31">
        <v>0</v>
      </c>
      <c r="X36" s="31">
        <v>0</v>
      </c>
      <c r="Y36" s="12">
        <f t="shared" si="3"/>
        <v>0</v>
      </c>
      <c r="Z36" s="36">
        <v>0</v>
      </c>
      <c r="AA36" s="31">
        <v>0</v>
      </c>
      <c r="AB36" s="31">
        <v>0</v>
      </c>
      <c r="AC36" s="31">
        <v>0</v>
      </c>
      <c r="AD36" s="12">
        <f t="shared" si="4"/>
        <v>0</v>
      </c>
      <c r="AE36" s="36">
        <v>0</v>
      </c>
      <c r="AF36" s="31">
        <v>0</v>
      </c>
      <c r="AG36" s="31">
        <v>0</v>
      </c>
      <c r="AH36" s="31">
        <v>0</v>
      </c>
      <c r="AI36" s="12">
        <f t="shared" si="5"/>
        <v>0</v>
      </c>
      <c r="AJ36" s="36">
        <v>3541.59</v>
      </c>
      <c r="AK36" s="31">
        <v>0</v>
      </c>
      <c r="AL36" s="31">
        <v>0</v>
      </c>
      <c r="AM36" s="31">
        <v>0</v>
      </c>
      <c r="AN36" s="12">
        <f t="shared" si="6"/>
        <v>3541.59</v>
      </c>
      <c r="AO36" s="36">
        <v>0</v>
      </c>
      <c r="AP36" s="31">
        <v>0</v>
      </c>
      <c r="AQ36" s="31">
        <v>0</v>
      </c>
      <c r="AR36" s="31">
        <v>0</v>
      </c>
      <c r="AS36" s="12">
        <f t="shared" si="7"/>
        <v>0</v>
      </c>
      <c r="AT36" s="36">
        <v>0</v>
      </c>
      <c r="AU36" s="31">
        <v>0</v>
      </c>
      <c r="AV36" s="31">
        <v>0</v>
      </c>
      <c r="AW36" s="31">
        <v>0</v>
      </c>
      <c r="AX36" s="12">
        <f t="shared" si="8"/>
        <v>0</v>
      </c>
      <c r="AY36" s="24">
        <f t="shared" si="9"/>
        <v>3541.59</v>
      </c>
    </row>
    <row r="37" spans="2:51" s="9" customFormat="1" x14ac:dyDescent="0.2">
      <c r="B37" s="29" t="s">
        <v>76</v>
      </c>
      <c r="C37" s="21" t="s">
        <v>709</v>
      </c>
      <c r="D37" s="25" t="s">
        <v>10</v>
      </c>
      <c r="E37" s="30" t="s">
        <v>236</v>
      </c>
      <c r="F37" s="32">
        <v>0</v>
      </c>
      <c r="G37" s="11">
        <v>0</v>
      </c>
      <c r="H37" s="11">
        <v>0</v>
      </c>
      <c r="I37" s="11">
        <v>0</v>
      </c>
      <c r="J37" s="12">
        <f t="shared" si="0"/>
        <v>0</v>
      </c>
      <c r="K37" s="34">
        <v>0</v>
      </c>
      <c r="L37" s="31">
        <v>0</v>
      </c>
      <c r="M37" s="31">
        <v>0</v>
      </c>
      <c r="N37" s="31">
        <v>0</v>
      </c>
      <c r="O37" s="12">
        <f t="shared" si="1"/>
        <v>0</v>
      </c>
      <c r="P37" s="36">
        <v>0</v>
      </c>
      <c r="Q37" s="31">
        <v>0</v>
      </c>
      <c r="R37" s="31">
        <v>0</v>
      </c>
      <c r="S37" s="31">
        <v>0</v>
      </c>
      <c r="T37" s="12">
        <f t="shared" si="2"/>
        <v>0</v>
      </c>
      <c r="U37" s="36">
        <v>0</v>
      </c>
      <c r="V37" s="31">
        <v>0</v>
      </c>
      <c r="W37" s="31">
        <v>0</v>
      </c>
      <c r="X37" s="31">
        <v>0</v>
      </c>
      <c r="Y37" s="12">
        <f t="shared" si="3"/>
        <v>0</v>
      </c>
      <c r="Z37" s="36">
        <v>0</v>
      </c>
      <c r="AA37" s="31">
        <v>0</v>
      </c>
      <c r="AB37" s="31">
        <v>0</v>
      </c>
      <c r="AC37" s="31">
        <v>36997.199999999997</v>
      </c>
      <c r="AD37" s="12">
        <f t="shared" si="4"/>
        <v>36997.199999999997</v>
      </c>
      <c r="AE37" s="36">
        <v>0</v>
      </c>
      <c r="AF37" s="31">
        <v>0</v>
      </c>
      <c r="AG37" s="31">
        <v>0</v>
      </c>
      <c r="AH37" s="31">
        <v>0</v>
      </c>
      <c r="AI37" s="12">
        <f t="shared" si="5"/>
        <v>0</v>
      </c>
      <c r="AJ37" s="36">
        <v>0</v>
      </c>
      <c r="AK37" s="31">
        <v>0</v>
      </c>
      <c r="AL37" s="31">
        <v>0</v>
      </c>
      <c r="AM37" s="31">
        <v>0</v>
      </c>
      <c r="AN37" s="12">
        <f t="shared" si="6"/>
        <v>0</v>
      </c>
      <c r="AO37" s="36">
        <v>0</v>
      </c>
      <c r="AP37" s="31">
        <v>0</v>
      </c>
      <c r="AQ37" s="31">
        <v>0</v>
      </c>
      <c r="AR37" s="31">
        <v>0</v>
      </c>
      <c r="AS37" s="12">
        <f t="shared" si="7"/>
        <v>0</v>
      </c>
      <c r="AT37" s="36">
        <v>0</v>
      </c>
      <c r="AU37" s="31">
        <v>0</v>
      </c>
      <c r="AV37" s="31">
        <v>0</v>
      </c>
      <c r="AW37" s="31">
        <v>0</v>
      </c>
      <c r="AX37" s="12">
        <f t="shared" si="8"/>
        <v>0</v>
      </c>
      <c r="AY37" s="24">
        <f t="shared" si="9"/>
        <v>36997.199999999997</v>
      </c>
    </row>
    <row r="38" spans="2:51" s="9" customFormat="1" x14ac:dyDescent="0.2">
      <c r="B38" s="29" t="s">
        <v>76</v>
      </c>
      <c r="C38" s="21" t="s">
        <v>710</v>
      </c>
      <c r="D38" s="25" t="s">
        <v>10</v>
      </c>
      <c r="E38" s="30" t="s">
        <v>237</v>
      </c>
      <c r="F38" s="32">
        <v>0</v>
      </c>
      <c r="G38" s="11">
        <v>0</v>
      </c>
      <c r="H38" s="11">
        <v>0</v>
      </c>
      <c r="I38" s="11">
        <v>0</v>
      </c>
      <c r="J38" s="12">
        <f t="shared" si="0"/>
        <v>0</v>
      </c>
      <c r="K38" s="34">
        <v>0</v>
      </c>
      <c r="L38" s="31">
        <v>0</v>
      </c>
      <c r="M38" s="31">
        <v>0</v>
      </c>
      <c r="N38" s="31">
        <v>0</v>
      </c>
      <c r="O38" s="12">
        <f t="shared" si="1"/>
        <v>0</v>
      </c>
      <c r="P38" s="36">
        <v>0</v>
      </c>
      <c r="Q38" s="31">
        <v>0</v>
      </c>
      <c r="R38" s="31">
        <v>0</v>
      </c>
      <c r="S38" s="31">
        <v>4100</v>
      </c>
      <c r="T38" s="12">
        <f t="shared" si="2"/>
        <v>4100</v>
      </c>
      <c r="U38" s="36">
        <v>0</v>
      </c>
      <c r="V38" s="31">
        <v>0</v>
      </c>
      <c r="W38" s="31">
        <v>0</v>
      </c>
      <c r="X38" s="31">
        <v>2906</v>
      </c>
      <c r="Y38" s="12">
        <f t="shared" si="3"/>
        <v>2906</v>
      </c>
      <c r="Z38" s="36">
        <v>0</v>
      </c>
      <c r="AA38" s="31">
        <v>0</v>
      </c>
      <c r="AB38" s="31">
        <v>0</v>
      </c>
      <c r="AC38" s="31">
        <v>170791</v>
      </c>
      <c r="AD38" s="12">
        <f t="shared" si="4"/>
        <v>170791</v>
      </c>
      <c r="AE38" s="36">
        <v>0</v>
      </c>
      <c r="AF38" s="31">
        <v>0</v>
      </c>
      <c r="AG38" s="31">
        <v>0</v>
      </c>
      <c r="AH38" s="31">
        <v>154345</v>
      </c>
      <c r="AI38" s="12">
        <f t="shared" si="5"/>
        <v>154345</v>
      </c>
      <c r="AJ38" s="36">
        <v>0</v>
      </c>
      <c r="AK38" s="31">
        <v>0</v>
      </c>
      <c r="AL38" s="31">
        <v>0</v>
      </c>
      <c r="AM38" s="31">
        <v>0</v>
      </c>
      <c r="AN38" s="12">
        <f t="shared" si="6"/>
        <v>0</v>
      </c>
      <c r="AO38" s="36">
        <v>56344</v>
      </c>
      <c r="AP38" s="31">
        <v>0</v>
      </c>
      <c r="AQ38" s="31">
        <v>0</v>
      </c>
      <c r="AR38" s="31">
        <v>0</v>
      </c>
      <c r="AS38" s="12">
        <f t="shared" si="7"/>
        <v>56344</v>
      </c>
      <c r="AT38" s="36">
        <v>0</v>
      </c>
      <c r="AU38" s="31">
        <v>0</v>
      </c>
      <c r="AV38" s="31">
        <v>0</v>
      </c>
      <c r="AW38" s="31">
        <v>0</v>
      </c>
      <c r="AX38" s="12">
        <f t="shared" si="8"/>
        <v>0</v>
      </c>
      <c r="AY38" s="24">
        <f t="shared" si="9"/>
        <v>388486</v>
      </c>
    </row>
    <row r="39" spans="2:51" s="9" customFormat="1" x14ac:dyDescent="0.2">
      <c r="B39" s="29" t="s">
        <v>76</v>
      </c>
      <c r="C39" s="21" t="s">
        <v>711</v>
      </c>
      <c r="D39" s="25" t="s">
        <v>10</v>
      </c>
      <c r="E39" s="30" t="s">
        <v>238</v>
      </c>
      <c r="F39" s="32">
        <v>0</v>
      </c>
      <c r="G39" s="11">
        <v>0</v>
      </c>
      <c r="H39" s="11">
        <v>0</v>
      </c>
      <c r="I39" s="11">
        <v>0</v>
      </c>
      <c r="J39" s="12">
        <f t="shared" si="0"/>
        <v>0</v>
      </c>
      <c r="K39" s="34">
        <v>0</v>
      </c>
      <c r="L39" s="31">
        <v>0</v>
      </c>
      <c r="M39" s="31">
        <v>0</v>
      </c>
      <c r="N39" s="31">
        <v>0</v>
      </c>
      <c r="O39" s="12">
        <f t="shared" si="1"/>
        <v>0</v>
      </c>
      <c r="P39" s="36">
        <v>0</v>
      </c>
      <c r="Q39" s="31">
        <v>0</v>
      </c>
      <c r="R39" s="31">
        <v>0</v>
      </c>
      <c r="S39" s="31">
        <v>0</v>
      </c>
      <c r="T39" s="12">
        <f t="shared" si="2"/>
        <v>0</v>
      </c>
      <c r="U39" s="36">
        <v>0</v>
      </c>
      <c r="V39" s="31">
        <v>0</v>
      </c>
      <c r="W39" s="31">
        <v>0</v>
      </c>
      <c r="X39" s="31">
        <v>0</v>
      </c>
      <c r="Y39" s="12">
        <f t="shared" si="3"/>
        <v>0</v>
      </c>
      <c r="Z39" s="36">
        <v>0</v>
      </c>
      <c r="AA39" s="31">
        <v>0</v>
      </c>
      <c r="AB39" s="31">
        <v>0</v>
      </c>
      <c r="AC39" s="31">
        <v>1342</v>
      </c>
      <c r="AD39" s="12">
        <f t="shared" si="4"/>
        <v>1342</v>
      </c>
      <c r="AE39" s="36">
        <v>0</v>
      </c>
      <c r="AF39" s="31">
        <v>0</v>
      </c>
      <c r="AG39" s="31">
        <v>0</v>
      </c>
      <c r="AH39" s="31">
        <v>0</v>
      </c>
      <c r="AI39" s="12">
        <f t="shared" si="5"/>
        <v>0</v>
      </c>
      <c r="AJ39" s="36">
        <v>0</v>
      </c>
      <c r="AK39" s="31">
        <v>0</v>
      </c>
      <c r="AL39" s="31">
        <v>0</v>
      </c>
      <c r="AM39" s="31">
        <v>0</v>
      </c>
      <c r="AN39" s="12">
        <f t="shared" si="6"/>
        <v>0</v>
      </c>
      <c r="AO39" s="36">
        <v>0</v>
      </c>
      <c r="AP39" s="31">
        <v>0</v>
      </c>
      <c r="AQ39" s="31">
        <v>0</v>
      </c>
      <c r="AR39" s="31">
        <v>0</v>
      </c>
      <c r="AS39" s="12">
        <f t="shared" si="7"/>
        <v>0</v>
      </c>
      <c r="AT39" s="36">
        <v>0</v>
      </c>
      <c r="AU39" s="31">
        <v>0</v>
      </c>
      <c r="AV39" s="31">
        <v>0</v>
      </c>
      <c r="AW39" s="31">
        <v>0</v>
      </c>
      <c r="AX39" s="12">
        <f t="shared" si="8"/>
        <v>0</v>
      </c>
      <c r="AY39" s="24">
        <f t="shared" si="9"/>
        <v>1342</v>
      </c>
    </row>
    <row r="40" spans="2:51" s="9" customFormat="1" x14ac:dyDescent="0.2">
      <c r="B40" s="29" t="s">
        <v>76</v>
      </c>
      <c r="C40" s="21" t="s">
        <v>712</v>
      </c>
      <c r="D40" s="25" t="s">
        <v>10</v>
      </c>
      <c r="E40" s="30" t="s">
        <v>239</v>
      </c>
      <c r="F40" s="32">
        <v>0</v>
      </c>
      <c r="G40" s="11">
        <v>0</v>
      </c>
      <c r="H40" s="11">
        <v>0</v>
      </c>
      <c r="I40" s="11">
        <v>0</v>
      </c>
      <c r="J40" s="12">
        <f t="shared" si="0"/>
        <v>0</v>
      </c>
      <c r="K40" s="34">
        <v>0</v>
      </c>
      <c r="L40" s="31">
        <v>0</v>
      </c>
      <c r="M40" s="31">
        <v>0</v>
      </c>
      <c r="N40" s="31">
        <v>0</v>
      </c>
      <c r="O40" s="12">
        <f t="shared" si="1"/>
        <v>0</v>
      </c>
      <c r="P40" s="36">
        <v>0</v>
      </c>
      <c r="Q40" s="31">
        <v>0</v>
      </c>
      <c r="R40" s="31">
        <v>0</v>
      </c>
      <c r="S40" s="31">
        <v>0</v>
      </c>
      <c r="T40" s="12">
        <f t="shared" si="2"/>
        <v>0</v>
      </c>
      <c r="U40" s="36">
        <v>0</v>
      </c>
      <c r="V40" s="31">
        <v>0</v>
      </c>
      <c r="W40" s="31">
        <v>0</v>
      </c>
      <c r="X40" s="31">
        <v>0</v>
      </c>
      <c r="Y40" s="12">
        <f t="shared" si="3"/>
        <v>0</v>
      </c>
      <c r="Z40" s="36">
        <v>0</v>
      </c>
      <c r="AA40" s="31">
        <v>0</v>
      </c>
      <c r="AB40" s="31">
        <v>0</v>
      </c>
      <c r="AC40" s="31">
        <v>0</v>
      </c>
      <c r="AD40" s="12">
        <f t="shared" si="4"/>
        <v>0</v>
      </c>
      <c r="AE40" s="36">
        <v>0</v>
      </c>
      <c r="AF40" s="31">
        <v>0</v>
      </c>
      <c r="AG40" s="31">
        <v>0</v>
      </c>
      <c r="AH40" s="31">
        <v>0</v>
      </c>
      <c r="AI40" s="12">
        <f t="shared" si="5"/>
        <v>0</v>
      </c>
      <c r="AJ40" s="36">
        <v>0</v>
      </c>
      <c r="AK40" s="31">
        <v>0</v>
      </c>
      <c r="AL40" s="31">
        <v>0</v>
      </c>
      <c r="AM40" s="31">
        <v>0</v>
      </c>
      <c r="AN40" s="12">
        <f t="shared" si="6"/>
        <v>0</v>
      </c>
      <c r="AO40" s="36">
        <v>0</v>
      </c>
      <c r="AP40" s="31">
        <v>0</v>
      </c>
      <c r="AQ40" s="31">
        <v>0</v>
      </c>
      <c r="AR40" s="31">
        <v>0</v>
      </c>
      <c r="AS40" s="12">
        <f t="shared" si="7"/>
        <v>0</v>
      </c>
      <c r="AT40" s="36">
        <v>0</v>
      </c>
      <c r="AU40" s="31">
        <v>0</v>
      </c>
      <c r="AV40" s="31">
        <v>0</v>
      </c>
      <c r="AW40" s="31">
        <v>0</v>
      </c>
      <c r="AX40" s="12">
        <f t="shared" si="8"/>
        <v>0</v>
      </c>
      <c r="AY40" s="24">
        <f t="shared" si="9"/>
        <v>0</v>
      </c>
    </row>
    <row r="41" spans="2:51" s="9" customFormat="1" x14ac:dyDescent="0.2">
      <c r="B41" s="29" t="s">
        <v>76</v>
      </c>
      <c r="C41" s="21" t="s">
        <v>713</v>
      </c>
      <c r="D41" s="25" t="s">
        <v>10</v>
      </c>
      <c r="E41" s="30" t="s">
        <v>240</v>
      </c>
      <c r="F41" s="32">
        <v>0</v>
      </c>
      <c r="G41" s="11">
        <v>0</v>
      </c>
      <c r="H41" s="11">
        <v>0</v>
      </c>
      <c r="I41" s="11">
        <v>0</v>
      </c>
      <c r="J41" s="12">
        <f t="shared" si="0"/>
        <v>0</v>
      </c>
      <c r="K41" s="34">
        <v>0</v>
      </c>
      <c r="L41" s="31">
        <v>0</v>
      </c>
      <c r="M41" s="31">
        <v>0</v>
      </c>
      <c r="N41" s="31">
        <v>4900</v>
      </c>
      <c r="O41" s="12">
        <f t="shared" si="1"/>
        <v>4900</v>
      </c>
      <c r="P41" s="36">
        <v>0</v>
      </c>
      <c r="Q41" s="31">
        <v>0</v>
      </c>
      <c r="R41" s="31">
        <v>0</v>
      </c>
      <c r="S41" s="31">
        <v>15300</v>
      </c>
      <c r="T41" s="12">
        <f t="shared" si="2"/>
        <v>15300</v>
      </c>
      <c r="U41" s="36">
        <v>0</v>
      </c>
      <c r="V41" s="31">
        <v>0</v>
      </c>
      <c r="W41" s="31">
        <v>0</v>
      </c>
      <c r="X41" s="31">
        <v>5330</v>
      </c>
      <c r="Y41" s="12">
        <f t="shared" si="3"/>
        <v>5330</v>
      </c>
      <c r="Z41" s="36">
        <v>0</v>
      </c>
      <c r="AA41" s="31">
        <v>0</v>
      </c>
      <c r="AB41" s="31">
        <v>0</v>
      </c>
      <c r="AC41" s="31">
        <v>29400</v>
      </c>
      <c r="AD41" s="12">
        <f t="shared" si="4"/>
        <v>29400</v>
      </c>
      <c r="AE41" s="36">
        <v>0</v>
      </c>
      <c r="AF41" s="31">
        <v>0</v>
      </c>
      <c r="AG41" s="31">
        <v>0</v>
      </c>
      <c r="AH41" s="31">
        <v>57851</v>
      </c>
      <c r="AI41" s="12">
        <f t="shared" si="5"/>
        <v>57851</v>
      </c>
      <c r="AJ41" s="36">
        <v>0</v>
      </c>
      <c r="AK41" s="31">
        <v>0</v>
      </c>
      <c r="AL41" s="31">
        <v>0</v>
      </c>
      <c r="AM41" s="31">
        <v>18343.22</v>
      </c>
      <c r="AN41" s="12">
        <f t="shared" si="6"/>
        <v>18343.22</v>
      </c>
      <c r="AO41" s="36">
        <v>0</v>
      </c>
      <c r="AP41" s="31">
        <v>0</v>
      </c>
      <c r="AQ41" s="31">
        <v>0</v>
      </c>
      <c r="AR41" s="31">
        <v>0</v>
      </c>
      <c r="AS41" s="12">
        <f t="shared" si="7"/>
        <v>0</v>
      </c>
      <c r="AT41" s="36">
        <v>0</v>
      </c>
      <c r="AU41" s="31">
        <v>0</v>
      </c>
      <c r="AV41" s="31">
        <v>0</v>
      </c>
      <c r="AW41" s="31">
        <v>0</v>
      </c>
      <c r="AX41" s="12">
        <f t="shared" si="8"/>
        <v>0</v>
      </c>
      <c r="AY41" s="24">
        <f t="shared" si="9"/>
        <v>131124.22</v>
      </c>
    </row>
    <row r="42" spans="2:51" s="9" customFormat="1" x14ac:dyDescent="0.2">
      <c r="B42" s="29" t="s">
        <v>76</v>
      </c>
      <c r="C42" s="21" t="s">
        <v>714</v>
      </c>
      <c r="D42" s="25" t="s">
        <v>10</v>
      </c>
      <c r="E42" s="30" t="s">
        <v>241</v>
      </c>
      <c r="F42" s="32">
        <v>0</v>
      </c>
      <c r="G42" s="11">
        <v>0</v>
      </c>
      <c r="H42" s="11">
        <v>0</v>
      </c>
      <c r="I42" s="11">
        <v>0</v>
      </c>
      <c r="J42" s="12">
        <f t="shared" si="0"/>
        <v>0</v>
      </c>
      <c r="K42" s="34">
        <v>0</v>
      </c>
      <c r="L42" s="31">
        <v>0</v>
      </c>
      <c r="M42" s="31">
        <v>0</v>
      </c>
      <c r="N42" s="31">
        <v>0</v>
      </c>
      <c r="O42" s="12">
        <f t="shared" si="1"/>
        <v>0</v>
      </c>
      <c r="P42" s="36">
        <v>0</v>
      </c>
      <c r="Q42" s="31">
        <v>0</v>
      </c>
      <c r="R42" s="31">
        <v>0</v>
      </c>
      <c r="S42" s="31">
        <v>0</v>
      </c>
      <c r="T42" s="12">
        <f t="shared" si="2"/>
        <v>0</v>
      </c>
      <c r="U42" s="36">
        <v>0</v>
      </c>
      <c r="V42" s="31">
        <v>0</v>
      </c>
      <c r="W42" s="31">
        <v>0</v>
      </c>
      <c r="X42" s="31">
        <v>0</v>
      </c>
      <c r="Y42" s="12">
        <f t="shared" si="3"/>
        <v>0</v>
      </c>
      <c r="Z42" s="36">
        <v>0</v>
      </c>
      <c r="AA42" s="31">
        <v>0</v>
      </c>
      <c r="AB42" s="31">
        <v>0</v>
      </c>
      <c r="AC42" s="31">
        <v>0</v>
      </c>
      <c r="AD42" s="12">
        <f t="shared" si="4"/>
        <v>0</v>
      </c>
      <c r="AE42" s="36">
        <v>0</v>
      </c>
      <c r="AF42" s="31">
        <v>0</v>
      </c>
      <c r="AG42" s="31">
        <v>0</v>
      </c>
      <c r="AH42" s="31">
        <v>0</v>
      </c>
      <c r="AI42" s="12">
        <f t="shared" si="5"/>
        <v>0</v>
      </c>
      <c r="AJ42" s="36">
        <v>0</v>
      </c>
      <c r="AK42" s="31">
        <v>0</v>
      </c>
      <c r="AL42" s="31">
        <v>0</v>
      </c>
      <c r="AM42" s="31">
        <v>0</v>
      </c>
      <c r="AN42" s="12">
        <f t="shared" si="6"/>
        <v>0</v>
      </c>
      <c r="AO42" s="36">
        <v>0</v>
      </c>
      <c r="AP42" s="31">
        <v>0</v>
      </c>
      <c r="AQ42" s="31">
        <v>0</v>
      </c>
      <c r="AR42" s="31">
        <v>0</v>
      </c>
      <c r="AS42" s="12">
        <f t="shared" si="7"/>
        <v>0</v>
      </c>
      <c r="AT42" s="36">
        <v>2500</v>
      </c>
      <c r="AU42" s="31">
        <v>0</v>
      </c>
      <c r="AV42" s="31">
        <v>0</v>
      </c>
      <c r="AW42" s="31">
        <v>0</v>
      </c>
      <c r="AX42" s="12">
        <f t="shared" si="8"/>
        <v>2500</v>
      </c>
      <c r="AY42" s="24">
        <f t="shared" si="9"/>
        <v>2500</v>
      </c>
    </row>
    <row r="43" spans="2:51" s="9" customFormat="1" x14ac:dyDescent="0.2">
      <c r="B43" s="29" t="s">
        <v>76</v>
      </c>
      <c r="C43" s="21" t="s">
        <v>715</v>
      </c>
      <c r="D43" s="25" t="s">
        <v>10</v>
      </c>
      <c r="E43" s="30" t="s">
        <v>242</v>
      </c>
      <c r="F43" s="32">
        <v>0</v>
      </c>
      <c r="G43" s="11">
        <v>0</v>
      </c>
      <c r="H43" s="11">
        <v>0</v>
      </c>
      <c r="I43" s="11">
        <v>0</v>
      </c>
      <c r="J43" s="12">
        <f t="shared" si="0"/>
        <v>0</v>
      </c>
      <c r="K43" s="34">
        <v>0</v>
      </c>
      <c r="L43" s="31">
        <v>0</v>
      </c>
      <c r="M43" s="31">
        <v>0</v>
      </c>
      <c r="N43" s="31">
        <v>0</v>
      </c>
      <c r="O43" s="12">
        <f t="shared" si="1"/>
        <v>0</v>
      </c>
      <c r="P43" s="36">
        <v>0</v>
      </c>
      <c r="Q43" s="31">
        <v>0</v>
      </c>
      <c r="R43" s="31">
        <v>0</v>
      </c>
      <c r="S43" s="31">
        <v>0</v>
      </c>
      <c r="T43" s="12">
        <f t="shared" si="2"/>
        <v>0</v>
      </c>
      <c r="U43" s="36">
        <v>0</v>
      </c>
      <c r="V43" s="31">
        <v>0</v>
      </c>
      <c r="W43" s="31">
        <v>0</v>
      </c>
      <c r="X43" s="31">
        <v>0</v>
      </c>
      <c r="Y43" s="12">
        <f t="shared" si="3"/>
        <v>0</v>
      </c>
      <c r="Z43" s="36">
        <v>0</v>
      </c>
      <c r="AA43" s="31">
        <v>0</v>
      </c>
      <c r="AB43" s="31">
        <v>0</v>
      </c>
      <c r="AC43" s="31">
        <v>0</v>
      </c>
      <c r="AD43" s="12">
        <f t="shared" si="4"/>
        <v>0</v>
      </c>
      <c r="AE43" s="36">
        <v>0</v>
      </c>
      <c r="AF43" s="31">
        <v>0</v>
      </c>
      <c r="AG43" s="31">
        <v>0</v>
      </c>
      <c r="AH43" s="31">
        <v>0</v>
      </c>
      <c r="AI43" s="12">
        <f t="shared" si="5"/>
        <v>0</v>
      </c>
      <c r="AJ43" s="36">
        <v>0</v>
      </c>
      <c r="AK43" s="31">
        <v>0</v>
      </c>
      <c r="AL43" s="31">
        <v>0</v>
      </c>
      <c r="AM43" s="31">
        <v>0</v>
      </c>
      <c r="AN43" s="12">
        <f t="shared" si="6"/>
        <v>0</v>
      </c>
      <c r="AO43" s="36">
        <v>0</v>
      </c>
      <c r="AP43" s="31">
        <v>0</v>
      </c>
      <c r="AQ43" s="31">
        <v>0</v>
      </c>
      <c r="AR43" s="31">
        <v>10037.950000000001</v>
      </c>
      <c r="AS43" s="12">
        <f t="shared" si="7"/>
        <v>10037.950000000001</v>
      </c>
      <c r="AT43" s="36">
        <v>7649</v>
      </c>
      <c r="AU43" s="31">
        <v>5730</v>
      </c>
      <c r="AV43" s="31">
        <v>4479</v>
      </c>
      <c r="AW43" s="31">
        <v>0</v>
      </c>
      <c r="AX43" s="12">
        <f t="shared" si="8"/>
        <v>17858</v>
      </c>
      <c r="AY43" s="24">
        <f t="shared" si="9"/>
        <v>27895.95</v>
      </c>
    </row>
    <row r="44" spans="2:51" s="9" customFormat="1" x14ac:dyDescent="0.2">
      <c r="B44" s="29" t="s">
        <v>76</v>
      </c>
      <c r="C44" s="21" t="s">
        <v>716</v>
      </c>
      <c r="D44" s="25" t="s">
        <v>10</v>
      </c>
      <c r="E44" s="30" t="s">
        <v>243</v>
      </c>
      <c r="F44" s="32">
        <v>0</v>
      </c>
      <c r="G44" s="11">
        <v>0</v>
      </c>
      <c r="H44" s="11">
        <v>0</v>
      </c>
      <c r="I44" s="11">
        <v>0</v>
      </c>
      <c r="J44" s="12">
        <f t="shared" si="0"/>
        <v>0</v>
      </c>
      <c r="K44" s="34">
        <v>0</v>
      </c>
      <c r="L44" s="31">
        <v>0</v>
      </c>
      <c r="M44" s="31">
        <v>0</v>
      </c>
      <c r="N44" s="31">
        <v>21800</v>
      </c>
      <c r="O44" s="12">
        <f t="shared" si="1"/>
        <v>21800</v>
      </c>
      <c r="P44" s="36">
        <v>0</v>
      </c>
      <c r="Q44" s="31">
        <v>0</v>
      </c>
      <c r="R44" s="31">
        <v>0</v>
      </c>
      <c r="S44" s="31">
        <v>3342</v>
      </c>
      <c r="T44" s="12">
        <f t="shared" si="2"/>
        <v>3342</v>
      </c>
      <c r="U44" s="36">
        <v>0</v>
      </c>
      <c r="V44" s="31">
        <v>0</v>
      </c>
      <c r="W44" s="31">
        <v>0</v>
      </c>
      <c r="X44" s="31">
        <v>0</v>
      </c>
      <c r="Y44" s="12">
        <f t="shared" si="3"/>
        <v>0</v>
      </c>
      <c r="Z44" s="36">
        <v>0</v>
      </c>
      <c r="AA44" s="31">
        <v>0</v>
      </c>
      <c r="AB44" s="31">
        <v>0</v>
      </c>
      <c r="AC44" s="31">
        <v>0</v>
      </c>
      <c r="AD44" s="12">
        <f t="shared" si="4"/>
        <v>0</v>
      </c>
      <c r="AE44" s="36">
        <v>0</v>
      </c>
      <c r="AF44" s="31">
        <v>0</v>
      </c>
      <c r="AG44" s="31">
        <v>0</v>
      </c>
      <c r="AH44" s="31">
        <v>0</v>
      </c>
      <c r="AI44" s="12">
        <f t="shared" si="5"/>
        <v>0</v>
      </c>
      <c r="AJ44" s="36">
        <v>0</v>
      </c>
      <c r="AK44" s="31">
        <v>0</v>
      </c>
      <c r="AL44" s="31">
        <v>0</v>
      </c>
      <c r="AM44" s="31">
        <v>0</v>
      </c>
      <c r="AN44" s="12">
        <f t="shared" si="6"/>
        <v>0</v>
      </c>
      <c r="AO44" s="36">
        <v>0</v>
      </c>
      <c r="AP44" s="31">
        <v>0</v>
      </c>
      <c r="AQ44" s="31">
        <v>0</v>
      </c>
      <c r="AR44" s="31">
        <v>0</v>
      </c>
      <c r="AS44" s="12">
        <f t="shared" si="7"/>
        <v>0</v>
      </c>
      <c r="AT44" s="36">
        <v>0</v>
      </c>
      <c r="AU44" s="31">
        <v>0</v>
      </c>
      <c r="AV44" s="31">
        <v>0</v>
      </c>
      <c r="AW44" s="31">
        <v>0</v>
      </c>
      <c r="AX44" s="12">
        <f t="shared" si="8"/>
        <v>0</v>
      </c>
      <c r="AY44" s="24">
        <f t="shared" si="9"/>
        <v>25142</v>
      </c>
    </row>
    <row r="45" spans="2:51" s="9" customFormat="1" x14ac:dyDescent="0.2">
      <c r="B45" s="29" t="s">
        <v>76</v>
      </c>
      <c r="C45" s="21" t="s">
        <v>717</v>
      </c>
      <c r="D45" s="25" t="s">
        <v>10</v>
      </c>
      <c r="E45" s="30" t="s">
        <v>244</v>
      </c>
      <c r="F45" s="32">
        <v>0</v>
      </c>
      <c r="G45" s="11">
        <v>0</v>
      </c>
      <c r="H45" s="11">
        <v>0</v>
      </c>
      <c r="I45" s="11">
        <v>0</v>
      </c>
      <c r="J45" s="12">
        <f t="shared" si="0"/>
        <v>0</v>
      </c>
      <c r="K45" s="34">
        <v>0</v>
      </c>
      <c r="L45" s="31">
        <v>0</v>
      </c>
      <c r="M45" s="31">
        <v>0</v>
      </c>
      <c r="N45" s="31">
        <v>0</v>
      </c>
      <c r="O45" s="12">
        <f t="shared" si="1"/>
        <v>0</v>
      </c>
      <c r="P45" s="36">
        <v>0</v>
      </c>
      <c r="Q45" s="31">
        <v>0</v>
      </c>
      <c r="R45" s="31">
        <v>0</v>
      </c>
      <c r="S45" s="31">
        <v>0</v>
      </c>
      <c r="T45" s="12">
        <f t="shared" si="2"/>
        <v>0</v>
      </c>
      <c r="U45" s="36">
        <v>0</v>
      </c>
      <c r="V45" s="31">
        <v>0</v>
      </c>
      <c r="W45" s="31">
        <v>0</v>
      </c>
      <c r="X45" s="31">
        <v>0</v>
      </c>
      <c r="Y45" s="12">
        <f t="shared" si="3"/>
        <v>0</v>
      </c>
      <c r="Z45" s="36">
        <v>0</v>
      </c>
      <c r="AA45" s="31">
        <v>0</v>
      </c>
      <c r="AB45" s="31">
        <v>0</v>
      </c>
      <c r="AC45" s="31">
        <v>0</v>
      </c>
      <c r="AD45" s="12">
        <f t="shared" si="4"/>
        <v>0</v>
      </c>
      <c r="AE45" s="36">
        <v>0</v>
      </c>
      <c r="AF45" s="31">
        <v>0</v>
      </c>
      <c r="AG45" s="31">
        <v>0</v>
      </c>
      <c r="AH45" s="31">
        <v>11236.6</v>
      </c>
      <c r="AI45" s="12">
        <f t="shared" si="5"/>
        <v>11236.6</v>
      </c>
      <c r="AJ45" s="36">
        <v>0</v>
      </c>
      <c r="AK45" s="31">
        <v>0</v>
      </c>
      <c r="AL45" s="31">
        <v>0</v>
      </c>
      <c r="AM45" s="31">
        <v>0</v>
      </c>
      <c r="AN45" s="12">
        <f t="shared" si="6"/>
        <v>0</v>
      </c>
      <c r="AO45" s="36">
        <v>0</v>
      </c>
      <c r="AP45" s="31">
        <v>0</v>
      </c>
      <c r="AQ45" s="31">
        <v>388</v>
      </c>
      <c r="AR45" s="31">
        <v>0</v>
      </c>
      <c r="AS45" s="12">
        <f t="shared" si="7"/>
        <v>388</v>
      </c>
      <c r="AT45" s="36">
        <v>0</v>
      </c>
      <c r="AU45" s="31">
        <v>0</v>
      </c>
      <c r="AV45" s="31">
        <v>0</v>
      </c>
      <c r="AW45" s="31">
        <v>0</v>
      </c>
      <c r="AX45" s="12">
        <f t="shared" si="8"/>
        <v>0</v>
      </c>
      <c r="AY45" s="24">
        <f t="shared" si="9"/>
        <v>11624.6</v>
      </c>
    </row>
    <row r="46" spans="2:51" s="9" customFormat="1" x14ac:dyDescent="0.2">
      <c r="B46" s="29" t="s">
        <v>76</v>
      </c>
      <c r="C46" s="21" t="s">
        <v>718</v>
      </c>
      <c r="D46" s="25" t="s">
        <v>10</v>
      </c>
      <c r="E46" s="30" t="s">
        <v>245</v>
      </c>
      <c r="F46" s="32">
        <v>0</v>
      </c>
      <c r="G46" s="11">
        <v>0</v>
      </c>
      <c r="H46" s="11">
        <v>0</v>
      </c>
      <c r="I46" s="11">
        <v>0</v>
      </c>
      <c r="J46" s="12">
        <f t="shared" si="0"/>
        <v>0</v>
      </c>
      <c r="K46" s="34">
        <v>0</v>
      </c>
      <c r="L46" s="31">
        <v>0</v>
      </c>
      <c r="M46" s="31">
        <v>0</v>
      </c>
      <c r="N46" s="31">
        <v>322</v>
      </c>
      <c r="O46" s="12">
        <f t="shared" si="1"/>
        <v>322</v>
      </c>
      <c r="P46" s="36">
        <v>0</v>
      </c>
      <c r="Q46" s="31">
        <v>0</v>
      </c>
      <c r="R46" s="31">
        <v>0</v>
      </c>
      <c r="S46" s="31">
        <v>0</v>
      </c>
      <c r="T46" s="12">
        <f t="shared" si="2"/>
        <v>0</v>
      </c>
      <c r="U46" s="36">
        <v>0</v>
      </c>
      <c r="V46" s="31">
        <v>0</v>
      </c>
      <c r="W46" s="31">
        <v>0</v>
      </c>
      <c r="X46" s="31">
        <v>0</v>
      </c>
      <c r="Y46" s="12">
        <f t="shared" si="3"/>
        <v>0</v>
      </c>
      <c r="Z46" s="36">
        <v>0</v>
      </c>
      <c r="AA46" s="31">
        <v>0</v>
      </c>
      <c r="AB46" s="31">
        <v>0</v>
      </c>
      <c r="AC46" s="31">
        <v>0</v>
      </c>
      <c r="AD46" s="12">
        <f t="shared" si="4"/>
        <v>0</v>
      </c>
      <c r="AE46" s="36">
        <v>0</v>
      </c>
      <c r="AF46" s="31">
        <v>0</v>
      </c>
      <c r="AG46" s="31">
        <v>0</v>
      </c>
      <c r="AH46" s="31">
        <v>0</v>
      </c>
      <c r="AI46" s="12">
        <f t="shared" si="5"/>
        <v>0</v>
      </c>
      <c r="AJ46" s="36">
        <v>0</v>
      </c>
      <c r="AK46" s="31">
        <v>0</v>
      </c>
      <c r="AL46" s="31">
        <v>0</v>
      </c>
      <c r="AM46" s="31">
        <v>0</v>
      </c>
      <c r="AN46" s="12">
        <f t="shared" si="6"/>
        <v>0</v>
      </c>
      <c r="AO46" s="36">
        <v>0</v>
      </c>
      <c r="AP46" s="31">
        <v>0</v>
      </c>
      <c r="AQ46" s="31">
        <v>0</v>
      </c>
      <c r="AR46" s="31">
        <v>0</v>
      </c>
      <c r="AS46" s="12">
        <f t="shared" si="7"/>
        <v>0</v>
      </c>
      <c r="AT46" s="36">
        <v>0</v>
      </c>
      <c r="AU46" s="31">
        <v>0</v>
      </c>
      <c r="AV46" s="31">
        <v>0</v>
      </c>
      <c r="AW46" s="31">
        <v>0</v>
      </c>
      <c r="AX46" s="12">
        <f t="shared" si="8"/>
        <v>0</v>
      </c>
      <c r="AY46" s="24">
        <f t="shared" si="9"/>
        <v>322</v>
      </c>
    </row>
    <row r="47" spans="2:51" s="9" customFormat="1" x14ac:dyDescent="0.2">
      <c r="B47" s="29" t="s">
        <v>76</v>
      </c>
      <c r="C47" s="21" t="s">
        <v>719</v>
      </c>
      <c r="D47" s="25" t="s">
        <v>10</v>
      </c>
      <c r="E47" s="30" t="s">
        <v>246</v>
      </c>
      <c r="F47" s="32">
        <v>0</v>
      </c>
      <c r="G47" s="11">
        <v>0</v>
      </c>
      <c r="H47" s="11">
        <v>0</v>
      </c>
      <c r="I47" s="11">
        <v>16324</v>
      </c>
      <c r="J47" s="12">
        <f t="shared" si="0"/>
        <v>16324</v>
      </c>
      <c r="K47" s="34">
        <v>0</v>
      </c>
      <c r="L47" s="31">
        <v>0</v>
      </c>
      <c r="M47" s="31">
        <v>0</v>
      </c>
      <c r="N47" s="31">
        <v>2892</v>
      </c>
      <c r="O47" s="12">
        <f t="shared" si="1"/>
        <v>2892</v>
      </c>
      <c r="P47" s="36">
        <v>0</v>
      </c>
      <c r="Q47" s="31">
        <v>0</v>
      </c>
      <c r="R47" s="31">
        <v>0</v>
      </c>
      <c r="S47" s="31">
        <v>0</v>
      </c>
      <c r="T47" s="12">
        <f t="shared" si="2"/>
        <v>0</v>
      </c>
      <c r="U47" s="36">
        <v>0</v>
      </c>
      <c r="V47" s="31">
        <v>0</v>
      </c>
      <c r="W47" s="31">
        <v>0</v>
      </c>
      <c r="X47" s="31">
        <v>0</v>
      </c>
      <c r="Y47" s="12">
        <f t="shared" si="3"/>
        <v>0</v>
      </c>
      <c r="Z47" s="36">
        <v>0</v>
      </c>
      <c r="AA47" s="31">
        <v>0</v>
      </c>
      <c r="AB47" s="31">
        <v>0</v>
      </c>
      <c r="AC47" s="31">
        <v>2829</v>
      </c>
      <c r="AD47" s="12">
        <f t="shared" si="4"/>
        <v>2829</v>
      </c>
      <c r="AE47" s="36">
        <v>4200</v>
      </c>
      <c r="AF47" s="31">
        <v>4200</v>
      </c>
      <c r="AG47" s="31">
        <v>4526</v>
      </c>
      <c r="AH47" s="31">
        <v>8098.72</v>
      </c>
      <c r="AI47" s="12">
        <f t="shared" si="5"/>
        <v>21024.720000000001</v>
      </c>
      <c r="AJ47" s="36">
        <v>3267.5</v>
      </c>
      <c r="AK47" s="31">
        <v>3567</v>
      </c>
      <c r="AL47" s="31">
        <v>4500</v>
      </c>
      <c r="AM47" s="31">
        <v>7012.5</v>
      </c>
      <c r="AN47" s="12">
        <f t="shared" si="6"/>
        <v>18347</v>
      </c>
      <c r="AO47" s="36">
        <v>1170</v>
      </c>
      <c r="AP47" s="31">
        <v>3193</v>
      </c>
      <c r="AQ47" s="31">
        <v>3564</v>
      </c>
      <c r="AR47" s="31">
        <v>0</v>
      </c>
      <c r="AS47" s="12">
        <f t="shared" si="7"/>
        <v>7927</v>
      </c>
      <c r="AT47" s="36">
        <v>0</v>
      </c>
      <c r="AU47" s="31">
        <v>0</v>
      </c>
      <c r="AV47" s="31">
        <v>0</v>
      </c>
      <c r="AW47" s="31">
        <v>0</v>
      </c>
      <c r="AX47" s="12">
        <f t="shared" si="8"/>
        <v>0</v>
      </c>
      <c r="AY47" s="24">
        <f t="shared" si="9"/>
        <v>69343.72</v>
      </c>
    </row>
    <row r="48" spans="2:51" s="9" customFormat="1" x14ac:dyDescent="0.2">
      <c r="B48" s="29" t="s">
        <v>76</v>
      </c>
      <c r="C48" s="21" t="s">
        <v>720</v>
      </c>
      <c r="D48" s="25" t="s">
        <v>178</v>
      </c>
      <c r="E48" s="30" t="s">
        <v>247</v>
      </c>
      <c r="F48" s="32">
        <v>0</v>
      </c>
      <c r="G48" s="11">
        <v>0</v>
      </c>
      <c r="H48" s="11">
        <v>0</v>
      </c>
      <c r="I48" s="11">
        <v>0</v>
      </c>
      <c r="J48" s="12">
        <f t="shared" si="0"/>
        <v>0</v>
      </c>
      <c r="K48" s="34">
        <v>0</v>
      </c>
      <c r="L48" s="31">
        <v>0</v>
      </c>
      <c r="M48" s="31">
        <v>0</v>
      </c>
      <c r="N48" s="31">
        <v>0</v>
      </c>
      <c r="O48" s="12">
        <f t="shared" si="1"/>
        <v>0</v>
      </c>
      <c r="P48" s="36">
        <v>0</v>
      </c>
      <c r="Q48" s="31">
        <v>0</v>
      </c>
      <c r="R48" s="31">
        <v>0</v>
      </c>
      <c r="S48" s="31">
        <v>5050</v>
      </c>
      <c r="T48" s="12">
        <f t="shared" si="2"/>
        <v>5050</v>
      </c>
      <c r="U48" s="36">
        <v>0</v>
      </c>
      <c r="V48" s="31">
        <v>0</v>
      </c>
      <c r="W48" s="31">
        <v>0</v>
      </c>
      <c r="X48" s="31">
        <v>0</v>
      </c>
      <c r="Y48" s="12">
        <f t="shared" si="3"/>
        <v>0</v>
      </c>
      <c r="Z48" s="36">
        <v>0</v>
      </c>
      <c r="AA48" s="31">
        <v>3675</v>
      </c>
      <c r="AB48" s="31">
        <v>0</v>
      </c>
      <c r="AC48" s="31">
        <v>10627</v>
      </c>
      <c r="AD48" s="12">
        <f t="shared" si="4"/>
        <v>14302</v>
      </c>
      <c r="AE48" s="36">
        <v>0</v>
      </c>
      <c r="AF48" s="31">
        <v>0</v>
      </c>
      <c r="AG48" s="31">
        <v>0</v>
      </c>
      <c r="AH48" s="31">
        <v>0</v>
      </c>
      <c r="AI48" s="12">
        <f t="shared" si="5"/>
        <v>0</v>
      </c>
      <c r="AJ48" s="36">
        <v>0</v>
      </c>
      <c r="AK48" s="31">
        <v>0</v>
      </c>
      <c r="AL48" s="31">
        <v>0</v>
      </c>
      <c r="AM48" s="31">
        <v>0</v>
      </c>
      <c r="AN48" s="12">
        <f t="shared" si="6"/>
        <v>0</v>
      </c>
      <c r="AO48" s="36">
        <v>0</v>
      </c>
      <c r="AP48" s="31">
        <v>0</v>
      </c>
      <c r="AQ48" s="31">
        <v>0</v>
      </c>
      <c r="AR48" s="31">
        <v>0</v>
      </c>
      <c r="AS48" s="12">
        <f t="shared" si="7"/>
        <v>0</v>
      </c>
      <c r="AT48" s="36">
        <v>0</v>
      </c>
      <c r="AU48" s="31">
        <v>17</v>
      </c>
      <c r="AV48" s="31">
        <v>0</v>
      </c>
      <c r="AW48" s="31">
        <v>0</v>
      </c>
      <c r="AX48" s="12">
        <f t="shared" si="8"/>
        <v>17</v>
      </c>
      <c r="AY48" s="24">
        <f t="shared" si="9"/>
        <v>19369</v>
      </c>
    </row>
    <row r="49" spans="2:51" s="9" customFormat="1" x14ac:dyDescent="0.2">
      <c r="B49" s="29" t="s">
        <v>76</v>
      </c>
      <c r="C49" s="21" t="s">
        <v>721</v>
      </c>
      <c r="D49" s="25" t="s">
        <v>178</v>
      </c>
      <c r="E49" s="30" t="s">
        <v>248</v>
      </c>
      <c r="F49" s="32">
        <v>0</v>
      </c>
      <c r="G49" s="11">
        <v>0</v>
      </c>
      <c r="H49" s="11">
        <v>0</v>
      </c>
      <c r="I49" s="11">
        <v>400</v>
      </c>
      <c r="J49" s="12">
        <f t="shared" si="0"/>
        <v>400</v>
      </c>
      <c r="K49" s="34">
        <v>0</v>
      </c>
      <c r="L49" s="31">
        <v>0</v>
      </c>
      <c r="M49" s="31">
        <v>0</v>
      </c>
      <c r="N49" s="31">
        <v>4490</v>
      </c>
      <c r="O49" s="12">
        <f t="shared" si="1"/>
        <v>4490</v>
      </c>
      <c r="P49" s="36">
        <v>0</v>
      </c>
      <c r="Q49" s="31">
        <v>0</v>
      </c>
      <c r="R49" s="31">
        <v>0</v>
      </c>
      <c r="S49" s="31">
        <v>4270</v>
      </c>
      <c r="T49" s="12">
        <f t="shared" si="2"/>
        <v>4270</v>
      </c>
      <c r="U49" s="36">
        <v>0</v>
      </c>
      <c r="V49" s="31">
        <v>0</v>
      </c>
      <c r="W49" s="31">
        <v>0</v>
      </c>
      <c r="X49" s="31">
        <v>0</v>
      </c>
      <c r="Y49" s="12">
        <f t="shared" si="3"/>
        <v>0</v>
      </c>
      <c r="Z49" s="36">
        <v>0</v>
      </c>
      <c r="AA49" s="31">
        <v>0</v>
      </c>
      <c r="AB49" s="31">
        <v>0</v>
      </c>
      <c r="AC49" s="31">
        <v>2020</v>
      </c>
      <c r="AD49" s="12">
        <f t="shared" si="4"/>
        <v>2020</v>
      </c>
      <c r="AE49" s="36">
        <v>10081</v>
      </c>
      <c r="AF49" s="31">
        <v>304</v>
      </c>
      <c r="AG49" s="31">
        <v>0</v>
      </c>
      <c r="AH49" s="31">
        <v>30160</v>
      </c>
      <c r="AI49" s="12">
        <f t="shared" si="5"/>
        <v>40545</v>
      </c>
      <c r="AJ49" s="36">
        <v>51741</v>
      </c>
      <c r="AK49" s="31">
        <v>0</v>
      </c>
      <c r="AL49" s="31">
        <v>19123</v>
      </c>
      <c r="AM49" s="31">
        <v>77193</v>
      </c>
      <c r="AN49" s="12">
        <f t="shared" si="6"/>
        <v>148057</v>
      </c>
      <c r="AO49" s="36">
        <v>0</v>
      </c>
      <c r="AP49" s="31">
        <v>25077</v>
      </c>
      <c r="AQ49" s="31">
        <v>25040</v>
      </c>
      <c r="AR49" s="31">
        <v>0</v>
      </c>
      <c r="AS49" s="12">
        <f t="shared" si="7"/>
        <v>50117</v>
      </c>
      <c r="AT49" s="36">
        <v>50000</v>
      </c>
      <c r="AU49" s="31">
        <v>0</v>
      </c>
      <c r="AV49" s="31">
        <v>34</v>
      </c>
      <c r="AW49" s="31">
        <v>0</v>
      </c>
      <c r="AX49" s="12">
        <f t="shared" si="8"/>
        <v>50034</v>
      </c>
      <c r="AY49" s="24">
        <f t="shared" si="9"/>
        <v>299933</v>
      </c>
    </row>
    <row r="50" spans="2:51" s="9" customFormat="1" x14ac:dyDescent="0.2">
      <c r="B50" s="29" t="s">
        <v>76</v>
      </c>
      <c r="C50" s="21" t="s">
        <v>722</v>
      </c>
      <c r="D50" s="25" t="s">
        <v>178</v>
      </c>
      <c r="E50" s="30" t="s">
        <v>151</v>
      </c>
      <c r="F50" s="32">
        <v>0</v>
      </c>
      <c r="G50" s="11">
        <v>0</v>
      </c>
      <c r="H50" s="11">
        <v>0</v>
      </c>
      <c r="I50" s="11">
        <v>0</v>
      </c>
      <c r="J50" s="12">
        <f t="shared" si="0"/>
        <v>0</v>
      </c>
      <c r="K50" s="34">
        <v>0</v>
      </c>
      <c r="L50" s="31">
        <v>0</v>
      </c>
      <c r="M50" s="31">
        <v>0</v>
      </c>
      <c r="N50" s="31">
        <v>0</v>
      </c>
      <c r="O50" s="12">
        <f t="shared" si="1"/>
        <v>0</v>
      </c>
      <c r="P50" s="36">
        <v>0</v>
      </c>
      <c r="Q50" s="31">
        <v>0</v>
      </c>
      <c r="R50" s="31">
        <v>0</v>
      </c>
      <c r="S50" s="31">
        <v>0</v>
      </c>
      <c r="T50" s="12">
        <f t="shared" si="2"/>
        <v>0</v>
      </c>
      <c r="U50" s="36">
        <v>0</v>
      </c>
      <c r="V50" s="31">
        <v>0</v>
      </c>
      <c r="W50" s="31">
        <v>0</v>
      </c>
      <c r="X50" s="31">
        <v>0</v>
      </c>
      <c r="Y50" s="12">
        <f t="shared" si="3"/>
        <v>0</v>
      </c>
      <c r="Z50" s="36">
        <v>0</v>
      </c>
      <c r="AA50" s="31">
        <v>0</v>
      </c>
      <c r="AB50" s="31">
        <v>0</v>
      </c>
      <c r="AC50" s="31">
        <v>0</v>
      </c>
      <c r="AD50" s="12">
        <f t="shared" si="4"/>
        <v>0</v>
      </c>
      <c r="AE50" s="36">
        <v>0</v>
      </c>
      <c r="AF50" s="31">
        <v>0</v>
      </c>
      <c r="AG50" s="31">
        <v>0</v>
      </c>
      <c r="AH50" s="31">
        <v>0</v>
      </c>
      <c r="AI50" s="12">
        <f t="shared" si="5"/>
        <v>0</v>
      </c>
      <c r="AJ50" s="36">
        <v>0</v>
      </c>
      <c r="AK50" s="31">
        <v>0</v>
      </c>
      <c r="AL50" s="31">
        <v>0</v>
      </c>
      <c r="AM50" s="31">
        <v>0</v>
      </c>
      <c r="AN50" s="12">
        <f t="shared" si="6"/>
        <v>0</v>
      </c>
      <c r="AO50" s="36">
        <v>0</v>
      </c>
      <c r="AP50" s="31">
        <v>0</v>
      </c>
      <c r="AQ50" s="31">
        <v>0</v>
      </c>
      <c r="AR50" s="31">
        <v>0</v>
      </c>
      <c r="AS50" s="12">
        <f t="shared" si="7"/>
        <v>0</v>
      </c>
      <c r="AT50" s="36">
        <v>0</v>
      </c>
      <c r="AU50" s="31">
        <v>0</v>
      </c>
      <c r="AV50" s="31">
        <v>0</v>
      </c>
      <c r="AW50" s="31">
        <v>0</v>
      </c>
      <c r="AX50" s="12">
        <f t="shared" si="8"/>
        <v>0</v>
      </c>
      <c r="AY50" s="24">
        <f t="shared" si="9"/>
        <v>0</v>
      </c>
    </row>
    <row r="51" spans="2:51" s="9" customFormat="1" x14ac:dyDescent="0.2">
      <c r="B51" s="29" t="s">
        <v>76</v>
      </c>
      <c r="C51" s="21" t="s">
        <v>723</v>
      </c>
      <c r="D51" s="25" t="s">
        <v>463</v>
      </c>
      <c r="E51" s="30" t="s">
        <v>249</v>
      </c>
      <c r="F51" s="32">
        <v>0</v>
      </c>
      <c r="G51" s="11">
        <v>0</v>
      </c>
      <c r="H51" s="11">
        <v>0</v>
      </c>
      <c r="I51" s="11">
        <v>0</v>
      </c>
      <c r="J51" s="12">
        <f t="shared" si="0"/>
        <v>0</v>
      </c>
      <c r="K51" s="34">
        <v>0</v>
      </c>
      <c r="L51" s="31">
        <v>0</v>
      </c>
      <c r="M51" s="31">
        <v>0</v>
      </c>
      <c r="N51" s="31">
        <v>0</v>
      </c>
      <c r="O51" s="12">
        <f t="shared" si="1"/>
        <v>0</v>
      </c>
      <c r="P51" s="36">
        <v>0</v>
      </c>
      <c r="Q51" s="31">
        <v>0</v>
      </c>
      <c r="R51" s="31">
        <v>0</v>
      </c>
      <c r="S51" s="31">
        <v>1538</v>
      </c>
      <c r="T51" s="12">
        <f t="shared" si="2"/>
        <v>1538</v>
      </c>
      <c r="U51" s="36">
        <v>0</v>
      </c>
      <c r="V51" s="31">
        <v>0</v>
      </c>
      <c r="W51" s="31">
        <v>0</v>
      </c>
      <c r="X51" s="31">
        <v>0</v>
      </c>
      <c r="Y51" s="12">
        <f t="shared" si="3"/>
        <v>0</v>
      </c>
      <c r="Z51" s="36">
        <v>0</v>
      </c>
      <c r="AA51" s="31">
        <v>72120</v>
      </c>
      <c r="AB51" s="31">
        <v>0</v>
      </c>
      <c r="AC51" s="31">
        <v>0</v>
      </c>
      <c r="AD51" s="12">
        <f t="shared" si="4"/>
        <v>72120</v>
      </c>
      <c r="AE51" s="36">
        <v>0</v>
      </c>
      <c r="AF51" s="31">
        <v>0</v>
      </c>
      <c r="AG51" s="31">
        <v>0</v>
      </c>
      <c r="AH51" s="31">
        <v>0</v>
      </c>
      <c r="AI51" s="12">
        <f t="shared" si="5"/>
        <v>0</v>
      </c>
      <c r="AJ51" s="36">
        <v>0</v>
      </c>
      <c r="AK51" s="31">
        <v>0</v>
      </c>
      <c r="AL51" s="31">
        <v>0</v>
      </c>
      <c r="AM51" s="31">
        <v>30</v>
      </c>
      <c r="AN51" s="12">
        <f t="shared" si="6"/>
        <v>30</v>
      </c>
      <c r="AO51" s="36">
        <v>0</v>
      </c>
      <c r="AP51" s="31">
        <v>0</v>
      </c>
      <c r="AQ51" s="31">
        <v>0</v>
      </c>
      <c r="AR51" s="31">
        <v>0</v>
      </c>
      <c r="AS51" s="12">
        <f t="shared" si="7"/>
        <v>0</v>
      </c>
      <c r="AT51" s="36">
        <v>0</v>
      </c>
      <c r="AU51" s="31">
        <v>0</v>
      </c>
      <c r="AV51" s="31">
        <v>0</v>
      </c>
      <c r="AW51" s="31">
        <v>0</v>
      </c>
      <c r="AX51" s="12">
        <f t="shared" si="8"/>
        <v>0</v>
      </c>
      <c r="AY51" s="24">
        <f t="shared" si="9"/>
        <v>73688</v>
      </c>
    </row>
    <row r="52" spans="2:51" s="9" customFormat="1" x14ac:dyDescent="0.2">
      <c r="B52" s="29" t="s">
        <v>76</v>
      </c>
      <c r="C52" s="21" t="s">
        <v>724</v>
      </c>
      <c r="D52" s="25" t="s">
        <v>463</v>
      </c>
      <c r="E52" s="30" t="s">
        <v>250</v>
      </c>
      <c r="F52" s="32">
        <v>0</v>
      </c>
      <c r="G52" s="11">
        <v>0</v>
      </c>
      <c r="H52" s="11">
        <v>0</v>
      </c>
      <c r="I52" s="11">
        <v>0</v>
      </c>
      <c r="J52" s="12">
        <f t="shared" si="0"/>
        <v>0</v>
      </c>
      <c r="K52" s="34">
        <v>0</v>
      </c>
      <c r="L52" s="31">
        <v>0</v>
      </c>
      <c r="M52" s="31">
        <v>0</v>
      </c>
      <c r="N52" s="31">
        <v>3887</v>
      </c>
      <c r="O52" s="12">
        <f t="shared" si="1"/>
        <v>3887</v>
      </c>
      <c r="P52" s="36">
        <v>0</v>
      </c>
      <c r="Q52" s="31">
        <v>0</v>
      </c>
      <c r="R52" s="31">
        <v>0</v>
      </c>
      <c r="S52" s="31">
        <v>0</v>
      </c>
      <c r="T52" s="12">
        <f t="shared" si="2"/>
        <v>0</v>
      </c>
      <c r="U52" s="36">
        <v>0</v>
      </c>
      <c r="V52" s="31">
        <v>0</v>
      </c>
      <c r="W52" s="31">
        <v>0</v>
      </c>
      <c r="X52" s="31">
        <v>0</v>
      </c>
      <c r="Y52" s="12">
        <f t="shared" si="3"/>
        <v>0</v>
      </c>
      <c r="Z52" s="36">
        <v>0</v>
      </c>
      <c r="AA52" s="31">
        <v>0</v>
      </c>
      <c r="AB52" s="31">
        <v>0</v>
      </c>
      <c r="AC52" s="31">
        <v>0</v>
      </c>
      <c r="AD52" s="12">
        <f t="shared" si="4"/>
        <v>0</v>
      </c>
      <c r="AE52" s="36">
        <v>0</v>
      </c>
      <c r="AF52" s="31">
        <v>0</v>
      </c>
      <c r="AG52" s="31">
        <v>0</v>
      </c>
      <c r="AH52" s="31">
        <v>0</v>
      </c>
      <c r="AI52" s="12">
        <f t="shared" si="5"/>
        <v>0</v>
      </c>
      <c r="AJ52" s="36">
        <v>0</v>
      </c>
      <c r="AK52" s="31">
        <v>0</v>
      </c>
      <c r="AL52" s="31">
        <v>0</v>
      </c>
      <c r="AM52" s="31">
        <v>0</v>
      </c>
      <c r="AN52" s="12">
        <f t="shared" si="6"/>
        <v>0</v>
      </c>
      <c r="AO52" s="36">
        <v>0</v>
      </c>
      <c r="AP52" s="31">
        <v>0</v>
      </c>
      <c r="AQ52" s="31">
        <v>0</v>
      </c>
      <c r="AR52" s="31">
        <v>0</v>
      </c>
      <c r="AS52" s="12">
        <f t="shared" si="7"/>
        <v>0</v>
      </c>
      <c r="AT52" s="36">
        <v>0</v>
      </c>
      <c r="AU52" s="31">
        <v>0</v>
      </c>
      <c r="AV52" s="31">
        <v>0</v>
      </c>
      <c r="AW52" s="31">
        <v>0</v>
      </c>
      <c r="AX52" s="12">
        <f t="shared" si="8"/>
        <v>0</v>
      </c>
      <c r="AY52" s="24">
        <f t="shared" si="9"/>
        <v>3887</v>
      </c>
    </row>
    <row r="53" spans="2:51" s="9" customFormat="1" x14ac:dyDescent="0.2">
      <c r="B53" s="29" t="s">
        <v>76</v>
      </c>
      <c r="C53" s="21" t="s">
        <v>725</v>
      </c>
      <c r="D53" s="25" t="s">
        <v>463</v>
      </c>
      <c r="E53" s="30" t="s">
        <v>251</v>
      </c>
      <c r="F53" s="32">
        <v>0</v>
      </c>
      <c r="G53" s="11">
        <v>0</v>
      </c>
      <c r="H53" s="11">
        <v>0</v>
      </c>
      <c r="I53" s="11">
        <v>0</v>
      </c>
      <c r="J53" s="12">
        <f t="shared" si="0"/>
        <v>0</v>
      </c>
      <c r="K53" s="34">
        <v>0</v>
      </c>
      <c r="L53" s="31">
        <v>0</v>
      </c>
      <c r="M53" s="31">
        <v>0</v>
      </c>
      <c r="N53" s="31">
        <v>0</v>
      </c>
      <c r="O53" s="12">
        <f t="shared" si="1"/>
        <v>0</v>
      </c>
      <c r="P53" s="36">
        <v>0</v>
      </c>
      <c r="Q53" s="31">
        <v>0</v>
      </c>
      <c r="R53" s="31">
        <v>0</v>
      </c>
      <c r="S53" s="31">
        <v>0</v>
      </c>
      <c r="T53" s="12">
        <f t="shared" si="2"/>
        <v>0</v>
      </c>
      <c r="U53" s="36">
        <v>0</v>
      </c>
      <c r="V53" s="31">
        <v>0</v>
      </c>
      <c r="W53" s="31">
        <v>0</v>
      </c>
      <c r="X53" s="31">
        <v>0</v>
      </c>
      <c r="Y53" s="12">
        <f t="shared" si="3"/>
        <v>0</v>
      </c>
      <c r="Z53" s="36">
        <v>0</v>
      </c>
      <c r="AA53" s="31">
        <v>0</v>
      </c>
      <c r="AB53" s="31">
        <v>0</v>
      </c>
      <c r="AC53" s="31">
        <v>0</v>
      </c>
      <c r="AD53" s="12">
        <f t="shared" si="4"/>
        <v>0</v>
      </c>
      <c r="AE53" s="36">
        <v>0</v>
      </c>
      <c r="AF53" s="31">
        <v>0</v>
      </c>
      <c r="AG53" s="31">
        <v>0</v>
      </c>
      <c r="AH53" s="31">
        <v>0</v>
      </c>
      <c r="AI53" s="12">
        <f t="shared" si="5"/>
        <v>0</v>
      </c>
      <c r="AJ53" s="36">
        <v>0</v>
      </c>
      <c r="AK53" s="31">
        <v>0</v>
      </c>
      <c r="AL53" s="31">
        <v>0</v>
      </c>
      <c r="AM53" s="31">
        <v>0</v>
      </c>
      <c r="AN53" s="12">
        <f t="shared" si="6"/>
        <v>0</v>
      </c>
      <c r="AO53" s="36">
        <v>0</v>
      </c>
      <c r="AP53" s="31">
        <v>0</v>
      </c>
      <c r="AQ53" s="31">
        <v>0</v>
      </c>
      <c r="AR53" s="31">
        <v>644</v>
      </c>
      <c r="AS53" s="12">
        <f t="shared" si="7"/>
        <v>644</v>
      </c>
      <c r="AT53" s="36">
        <v>252</v>
      </c>
      <c r="AU53" s="31">
        <v>0</v>
      </c>
      <c r="AV53" s="31">
        <v>0</v>
      </c>
      <c r="AW53" s="31">
        <v>0</v>
      </c>
      <c r="AX53" s="12">
        <f t="shared" si="8"/>
        <v>252</v>
      </c>
      <c r="AY53" s="24">
        <f t="shared" si="9"/>
        <v>896</v>
      </c>
    </row>
    <row r="54" spans="2:51" s="9" customFormat="1" x14ac:dyDescent="0.2">
      <c r="B54" s="29" t="s">
        <v>76</v>
      </c>
      <c r="C54" s="21" t="s">
        <v>726</v>
      </c>
      <c r="D54" s="25" t="s">
        <v>463</v>
      </c>
      <c r="E54" s="30" t="s">
        <v>44</v>
      </c>
      <c r="F54" s="32">
        <v>0</v>
      </c>
      <c r="G54" s="11">
        <v>0</v>
      </c>
      <c r="H54" s="11">
        <v>0</v>
      </c>
      <c r="I54" s="11">
        <v>0</v>
      </c>
      <c r="J54" s="12">
        <f t="shared" si="0"/>
        <v>0</v>
      </c>
      <c r="K54" s="34">
        <v>0</v>
      </c>
      <c r="L54" s="31">
        <v>0</v>
      </c>
      <c r="M54" s="31">
        <v>0</v>
      </c>
      <c r="N54" s="31">
        <v>0</v>
      </c>
      <c r="O54" s="12">
        <f t="shared" si="1"/>
        <v>0</v>
      </c>
      <c r="P54" s="36">
        <v>0</v>
      </c>
      <c r="Q54" s="31">
        <v>0</v>
      </c>
      <c r="R54" s="31">
        <v>0</v>
      </c>
      <c r="S54" s="31">
        <v>0</v>
      </c>
      <c r="T54" s="12">
        <f t="shared" si="2"/>
        <v>0</v>
      </c>
      <c r="U54" s="36">
        <v>0</v>
      </c>
      <c r="V54" s="31">
        <v>0</v>
      </c>
      <c r="W54" s="31">
        <v>0</v>
      </c>
      <c r="X54" s="31">
        <v>0</v>
      </c>
      <c r="Y54" s="12">
        <f t="shared" si="3"/>
        <v>0</v>
      </c>
      <c r="Z54" s="36">
        <v>0</v>
      </c>
      <c r="AA54" s="31">
        <v>4063</v>
      </c>
      <c r="AB54" s="31">
        <v>0</v>
      </c>
      <c r="AC54" s="31">
        <v>8912</v>
      </c>
      <c r="AD54" s="12">
        <f t="shared" si="4"/>
        <v>12975</v>
      </c>
      <c r="AE54" s="36">
        <v>0</v>
      </c>
      <c r="AF54" s="31">
        <v>12567</v>
      </c>
      <c r="AG54" s="31">
        <v>0</v>
      </c>
      <c r="AH54" s="31">
        <v>15679</v>
      </c>
      <c r="AI54" s="12">
        <f t="shared" si="5"/>
        <v>28246</v>
      </c>
      <c r="AJ54" s="36">
        <v>13297.5</v>
      </c>
      <c r="AK54" s="31">
        <v>16269.7</v>
      </c>
      <c r="AL54" s="31">
        <v>0</v>
      </c>
      <c r="AM54" s="31">
        <v>26772.2</v>
      </c>
      <c r="AN54" s="12">
        <f t="shared" si="6"/>
        <v>56339.4</v>
      </c>
      <c r="AO54" s="36">
        <v>15748</v>
      </c>
      <c r="AP54" s="31">
        <v>16725</v>
      </c>
      <c r="AQ54" s="31">
        <v>19243.5</v>
      </c>
      <c r="AR54" s="31">
        <v>0</v>
      </c>
      <c r="AS54" s="12">
        <f t="shared" si="7"/>
        <v>51716.5</v>
      </c>
      <c r="AT54" s="36">
        <v>27406</v>
      </c>
      <c r="AU54" s="31">
        <v>6032</v>
      </c>
      <c r="AV54" s="31">
        <v>34091</v>
      </c>
      <c r="AW54" s="31">
        <v>39385</v>
      </c>
      <c r="AX54" s="12">
        <f t="shared" si="8"/>
        <v>106914</v>
      </c>
      <c r="AY54" s="24">
        <f t="shared" si="9"/>
        <v>256190.9</v>
      </c>
    </row>
    <row r="55" spans="2:51" s="9" customFormat="1" x14ac:dyDescent="0.2">
      <c r="B55" s="29" t="s">
        <v>76</v>
      </c>
      <c r="C55" s="21" t="s">
        <v>727</v>
      </c>
      <c r="D55" s="25" t="s">
        <v>463</v>
      </c>
      <c r="E55" s="30" t="s">
        <v>252</v>
      </c>
      <c r="F55" s="32">
        <v>0</v>
      </c>
      <c r="G55" s="11">
        <v>0</v>
      </c>
      <c r="H55" s="11">
        <v>0</v>
      </c>
      <c r="I55" s="11">
        <v>0</v>
      </c>
      <c r="J55" s="12">
        <f t="shared" si="0"/>
        <v>0</v>
      </c>
      <c r="K55" s="34">
        <v>0</v>
      </c>
      <c r="L55" s="31">
        <v>0</v>
      </c>
      <c r="M55" s="31">
        <v>0</v>
      </c>
      <c r="N55" s="31">
        <v>0</v>
      </c>
      <c r="O55" s="12">
        <f t="shared" si="1"/>
        <v>0</v>
      </c>
      <c r="P55" s="36">
        <v>0</v>
      </c>
      <c r="Q55" s="31">
        <v>0</v>
      </c>
      <c r="R55" s="31">
        <v>0</v>
      </c>
      <c r="S55" s="31">
        <v>0</v>
      </c>
      <c r="T55" s="12">
        <f t="shared" si="2"/>
        <v>0</v>
      </c>
      <c r="U55" s="36">
        <v>0</v>
      </c>
      <c r="V55" s="31">
        <v>0</v>
      </c>
      <c r="W55" s="31">
        <v>0</v>
      </c>
      <c r="X55" s="31">
        <v>0</v>
      </c>
      <c r="Y55" s="12">
        <f t="shared" si="3"/>
        <v>0</v>
      </c>
      <c r="Z55" s="36">
        <v>0</v>
      </c>
      <c r="AA55" s="31">
        <v>20470</v>
      </c>
      <c r="AB55" s="31">
        <v>33446</v>
      </c>
      <c r="AC55" s="31">
        <v>33851</v>
      </c>
      <c r="AD55" s="12">
        <f t="shared" si="4"/>
        <v>87767</v>
      </c>
      <c r="AE55" s="36">
        <v>0</v>
      </c>
      <c r="AF55" s="31">
        <v>16009</v>
      </c>
      <c r="AG55" s="31">
        <v>0</v>
      </c>
      <c r="AH55" s="31">
        <v>0</v>
      </c>
      <c r="AI55" s="12">
        <f t="shared" si="5"/>
        <v>16009</v>
      </c>
      <c r="AJ55" s="36">
        <v>0</v>
      </c>
      <c r="AK55" s="31">
        <v>0</v>
      </c>
      <c r="AL55" s="31">
        <v>0</v>
      </c>
      <c r="AM55" s="31">
        <v>0</v>
      </c>
      <c r="AN55" s="12">
        <f t="shared" si="6"/>
        <v>0</v>
      </c>
      <c r="AO55" s="36">
        <v>0</v>
      </c>
      <c r="AP55" s="31">
        <v>0</v>
      </c>
      <c r="AQ55" s="31">
        <v>0</v>
      </c>
      <c r="AR55" s="31">
        <v>0</v>
      </c>
      <c r="AS55" s="12">
        <f t="shared" si="7"/>
        <v>0</v>
      </c>
      <c r="AT55" s="36">
        <v>0</v>
      </c>
      <c r="AU55" s="31">
        <v>0</v>
      </c>
      <c r="AV55" s="31">
        <v>0</v>
      </c>
      <c r="AW55" s="31">
        <v>0</v>
      </c>
      <c r="AX55" s="12">
        <f t="shared" si="8"/>
        <v>0</v>
      </c>
      <c r="AY55" s="24">
        <f t="shared" si="9"/>
        <v>103776</v>
      </c>
    </row>
    <row r="56" spans="2:51" s="9" customFormat="1" x14ac:dyDescent="0.2">
      <c r="B56" s="29" t="s">
        <v>76</v>
      </c>
      <c r="C56" s="21" t="s">
        <v>728</v>
      </c>
      <c r="D56" s="25" t="s">
        <v>463</v>
      </c>
      <c r="E56" s="30" t="s">
        <v>253</v>
      </c>
      <c r="F56" s="32">
        <v>0</v>
      </c>
      <c r="G56" s="11">
        <v>0</v>
      </c>
      <c r="H56" s="11">
        <v>0</v>
      </c>
      <c r="I56" s="11">
        <v>0</v>
      </c>
      <c r="J56" s="12">
        <f t="shared" si="0"/>
        <v>0</v>
      </c>
      <c r="K56" s="34">
        <v>0</v>
      </c>
      <c r="L56" s="31">
        <v>0</v>
      </c>
      <c r="M56" s="31">
        <v>0</v>
      </c>
      <c r="N56" s="31">
        <v>0</v>
      </c>
      <c r="O56" s="12">
        <f t="shared" si="1"/>
        <v>0</v>
      </c>
      <c r="P56" s="36">
        <v>0</v>
      </c>
      <c r="Q56" s="31">
        <v>0</v>
      </c>
      <c r="R56" s="31">
        <v>0</v>
      </c>
      <c r="S56" s="31">
        <v>0</v>
      </c>
      <c r="T56" s="12">
        <f t="shared" si="2"/>
        <v>0</v>
      </c>
      <c r="U56" s="36">
        <v>0</v>
      </c>
      <c r="V56" s="31">
        <v>0</v>
      </c>
      <c r="W56" s="31">
        <v>0</v>
      </c>
      <c r="X56" s="31">
        <v>0</v>
      </c>
      <c r="Y56" s="12">
        <f t="shared" si="3"/>
        <v>0</v>
      </c>
      <c r="Z56" s="36">
        <v>0</v>
      </c>
      <c r="AA56" s="31">
        <v>0</v>
      </c>
      <c r="AB56" s="31">
        <v>0</v>
      </c>
      <c r="AC56" s="31">
        <v>0</v>
      </c>
      <c r="AD56" s="12">
        <f t="shared" si="4"/>
        <v>0</v>
      </c>
      <c r="AE56" s="36">
        <v>0</v>
      </c>
      <c r="AF56" s="31">
        <v>0</v>
      </c>
      <c r="AG56" s="31">
        <v>0</v>
      </c>
      <c r="AH56" s="31">
        <v>0</v>
      </c>
      <c r="AI56" s="12">
        <f t="shared" si="5"/>
        <v>0</v>
      </c>
      <c r="AJ56" s="36">
        <v>0</v>
      </c>
      <c r="AK56" s="31">
        <v>0</v>
      </c>
      <c r="AL56" s="31">
        <v>0</v>
      </c>
      <c r="AM56" s="31">
        <v>43749</v>
      </c>
      <c r="AN56" s="12">
        <f t="shared" si="6"/>
        <v>43749</v>
      </c>
      <c r="AO56" s="36">
        <v>0</v>
      </c>
      <c r="AP56" s="31">
        <v>0</v>
      </c>
      <c r="AQ56" s="31">
        <v>0</v>
      </c>
      <c r="AR56" s="31">
        <v>0</v>
      </c>
      <c r="AS56" s="12">
        <f t="shared" si="7"/>
        <v>0</v>
      </c>
      <c r="AT56" s="36">
        <v>0</v>
      </c>
      <c r="AU56" s="31">
        <v>0</v>
      </c>
      <c r="AV56" s="31">
        <v>0</v>
      </c>
      <c r="AW56" s="31">
        <v>0</v>
      </c>
      <c r="AX56" s="12">
        <f t="shared" si="8"/>
        <v>0</v>
      </c>
      <c r="AY56" s="24">
        <f t="shared" si="9"/>
        <v>43749</v>
      </c>
    </row>
    <row r="57" spans="2:51" s="9" customFormat="1" x14ac:dyDescent="0.2">
      <c r="B57" s="29" t="s">
        <v>76</v>
      </c>
      <c r="C57" s="21" t="s">
        <v>729</v>
      </c>
      <c r="D57" s="25" t="s">
        <v>463</v>
      </c>
      <c r="E57" s="30" t="s">
        <v>77</v>
      </c>
      <c r="F57" s="32">
        <v>0</v>
      </c>
      <c r="G57" s="11">
        <v>0</v>
      </c>
      <c r="H57" s="11">
        <v>0</v>
      </c>
      <c r="I57" s="11">
        <v>385</v>
      </c>
      <c r="J57" s="12">
        <f t="shared" si="0"/>
        <v>385</v>
      </c>
      <c r="K57" s="34">
        <v>0</v>
      </c>
      <c r="L57" s="31">
        <v>0</v>
      </c>
      <c r="M57" s="31">
        <v>0</v>
      </c>
      <c r="N57" s="31">
        <v>575</v>
      </c>
      <c r="O57" s="12">
        <f t="shared" si="1"/>
        <v>575</v>
      </c>
      <c r="P57" s="36">
        <v>0</v>
      </c>
      <c r="Q57" s="31">
        <v>0</v>
      </c>
      <c r="R57" s="31">
        <v>0</v>
      </c>
      <c r="S57" s="31">
        <v>700</v>
      </c>
      <c r="T57" s="12">
        <f t="shared" si="2"/>
        <v>700</v>
      </c>
      <c r="U57" s="36">
        <v>0</v>
      </c>
      <c r="V57" s="31">
        <v>0</v>
      </c>
      <c r="W57" s="31">
        <v>0</v>
      </c>
      <c r="X57" s="31">
        <v>360</v>
      </c>
      <c r="Y57" s="12">
        <f t="shared" si="3"/>
        <v>360</v>
      </c>
      <c r="Z57" s="36">
        <v>0</v>
      </c>
      <c r="AA57" s="31">
        <v>0</v>
      </c>
      <c r="AB57" s="31">
        <v>0</v>
      </c>
      <c r="AC57" s="31">
        <v>0</v>
      </c>
      <c r="AD57" s="12">
        <f t="shared" si="4"/>
        <v>0</v>
      </c>
      <c r="AE57" s="36">
        <v>0</v>
      </c>
      <c r="AF57" s="31">
        <v>0</v>
      </c>
      <c r="AG57" s="31">
        <v>0</v>
      </c>
      <c r="AH57" s="31">
        <v>0</v>
      </c>
      <c r="AI57" s="12">
        <f t="shared" si="5"/>
        <v>0</v>
      </c>
      <c r="AJ57" s="36">
        <v>0</v>
      </c>
      <c r="AK57" s="31">
        <v>0</v>
      </c>
      <c r="AL57" s="31">
        <v>0</v>
      </c>
      <c r="AM57" s="31">
        <v>0</v>
      </c>
      <c r="AN57" s="12">
        <f t="shared" si="6"/>
        <v>0</v>
      </c>
      <c r="AO57" s="36">
        <v>0</v>
      </c>
      <c r="AP57" s="31">
        <v>0</v>
      </c>
      <c r="AQ57" s="31">
        <v>0</v>
      </c>
      <c r="AR57" s="31">
        <v>0</v>
      </c>
      <c r="AS57" s="12">
        <f t="shared" si="7"/>
        <v>0</v>
      </c>
      <c r="AT57" s="36">
        <v>0</v>
      </c>
      <c r="AU57" s="31">
        <v>0</v>
      </c>
      <c r="AV57" s="31">
        <v>0</v>
      </c>
      <c r="AW57" s="31">
        <v>0</v>
      </c>
      <c r="AX57" s="12">
        <f t="shared" si="8"/>
        <v>0</v>
      </c>
      <c r="AY57" s="24">
        <f t="shared" si="9"/>
        <v>2020</v>
      </c>
    </row>
    <row r="58" spans="2:51" s="9" customFormat="1" x14ac:dyDescent="0.2">
      <c r="B58" s="29" t="s">
        <v>76</v>
      </c>
      <c r="C58" s="21" t="s">
        <v>730</v>
      </c>
      <c r="D58" s="25" t="s">
        <v>463</v>
      </c>
      <c r="E58" s="30" t="s">
        <v>45</v>
      </c>
      <c r="F58" s="32">
        <v>0</v>
      </c>
      <c r="G58" s="11">
        <v>0</v>
      </c>
      <c r="H58" s="11">
        <v>0</v>
      </c>
      <c r="I58" s="11">
        <v>0</v>
      </c>
      <c r="J58" s="12">
        <f t="shared" si="0"/>
        <v>0</v>
      </c>
      <c r="K58" s="34">
        <v>0</v>
      </c>
      <c r="L58" s="31">
        <v>0</v>
      </c>
      <c r="M58" s="31">
        <v>0</v>
      </c>
      <c r="N58" s="31">
        <v>0</v>
      </c>
      <c r="O58" s="12">
        <f t="shared" si="1"/>
        <v>0</v>
      </c>
      <c r="P58" s="36">
        <v>0</v>
      </c>
      <c r="Q58" s="31">
        <v>0</v>
      </c>
      <c r="R58" s="31">
        <v>0</v>
      </c>
      <c r="S58" s="31">
        <v>0</v>
      </c>
      <c r="T58" s="12">
        <f t="shared" si="2"/>
        <v>0</v>
      </c>
      <c r="U58" s="36">
        <v>0</v>
      </c>
      <c r="V58" s="31">
        <v>0</v>
      </c>
      <c r="W58" s="31">
        <v>0</v>
      </c>
      <c r="X58" s="31">
        <v>0</v>
      </c>
      <c r="Y58" s="12">
        <f t="shared" si="3"/>
        <v>0</v>
      </c>
      <c r="Z58" s="36">
        <v>0</v>
      </c>
      <c r="AA58" s="31">
        <v>26495</v>
      </c>
      <c r="AB58" s="31">
        <v>0</v>
      </c>
      <c r="AC58" s="31">
        <v>15778.54</v>
      </c>
      <c r="AD58" s="12">
        <f t="shared" si="4"/>
        <v>42273.54</v>
      </c>
      <c r="AE58" s="36">
        <v>0</v>
      </c>
      <c r="AF58" s="31">
        <v>17489.88</v>
      </c>
      <c r="AG58" s="31">
        <v>0</v>
      </c>
      <c r="AH58" s="31">
        <v>8249.09</v>
      </c>
      <c r="AI58" s="12">
        <f t="shared" si="5"/>
        <v>25738.97</v>
      </c>
      <c r="AJ58" s="36">
        <v>1243.1400000000001</v>
      </c>
      <c r="AK58" s="31">
        <v>19155.2</v>
      </c>
      <c r="AL58" s="31">
        <v>15791.51</v>
      </c>
      <c r="AM58" s="31">
        <v>46725.08</v>
      </c>
      <c r="AN58" s="12">
        <f t="shared" si="6"/>
        <v>82914.929999999993</v>
      </c>
      <c r="AO58" s="36">
        <v>4035.5</v>
      </c>
      <c r="AP58" s="31">
        <v>4150.96</v>
      </c>
      <c r="AQ58" s="31">
        <v>3024</v>
      </c>
      <c r="AR58" s="31">
        <v>0</v>
      </c>
      <c r="AS58" s="12">
        <f t="shared" si="7"/>
        <v>11210.46</v>
      </c>
      <c r="AT58" s="36">
        <v>0</v>
      </c>
      <c r="AU58" s="31">
        <v>0</v>
      </c>
      <c r="AV58" s="31">
        <v>0</v>
      </c>
      <c r="AW58" s="31">
        <v>0</v>
      </c>
      <c r="AX58" s="12">
        <f t="shared" si="8"/>
        <v>0</v>
      </c>
      <c r="AY58" s="24">
        <f t="shared" si="9"/>
        <v>162137.9</v>
      </c>
    </row>
    <row r="59" spans="2:51" s="9" customFormat="1" x14ac:dyDescent="0.2">
      <c r="B59" s="29" t="s">
        <v>76</v>
      </c>
      <c r="C59" s="21" t="s">
        <v>731</v>
      </c>
      <c r="D59" s="25" t="s">
        <v>463</v>
      </c>
      <c r="E59" s="30" t="s">
        <v>78</v>
      </c>
      <c r="F59" s="32">
        <v>0</v>
      </c>
      <c r="G59" s="11">
        <v>0</v>
      </c>
      <c r="H59" s="11">
        <v>0</v>
      </c>
      <c r="I59" s="11">
        <v>21147.3</v>
      </c>
      <c r="J59" s="12">
        <f t="shared" si="0"/>
        <v>21147.3</v>
      </c>
      <c r="K59" s="34">
        <v>0</v>
      </c>
      <c r="L59" s="31">
        <v>0</v>
      </c>
      <c r="M59" s="31">
        <v>0</v>
      </c>
      <c r="N59" s="31">
        <v>19711</v>
      </c>
      <c r="O59" s="12">
        <f t="shared" si="1"/>
        <v>19711</v>
      </c>
      <c r="P59" s="36">
        <v>0</v>
      </c>
      <c r="Q59" s="31">
        <v>0</v>
      </c>
      <c r="R59" s="31">
        <v>0</v>
      </c>
      <c r="S59" s="31">
        <v>39652</v>
      </c>
      <c r="T59" s="12">
        <f t="shared" si="2"/>
        <v>39652</v>
      </c>
      <c r="U59" s="36">
        <v>0</v>
      </c>
      <c r="V59" s="31">
        <v>0</v>
      </c>
      <c r="W59" s="31">
        <v>0</v>
      </c>
      <c r="X59" s="31">
        <v>33256</v>
      </c>
      <c r="Y59" s="12">
        <f t="shared" si="3"/>
        <v>33256</v>
      </c>
      <c r="Z59" s="36">
        <v>0</v>
      </c>
      <c r="AA59" s="31">
        <v>98062</v>
      </c>
      <c r="AB59" s="31">
        <v>55652</v>
      </c>
      <c r="AC59" s="31">
        <v>126689</v>
      </c>
      <c r="AD59" s="12">
        <f t="shared" si="4"/>
        <v>280403</v>
      </c>
      <c r="AE59" s="36">
        <v>52507</v>
      </c>
      <c r="AF59" s="31">
        <v>75539</v>
      </c>
      <c r="AG59" s="31">
        <v>0</v>
      </c>
      <c r="AH59" s="31">
        <v>227504.51</v>
      </c>
      <c r="AI59" s="12">
        <f t="shared" si="5"/>
        <v>355550.51</v>
      </c>
      <c r="AJ59" s="36">
        <v>107892</v>
      </c>
      <c r="AK59" s="31">
        <v>44451</v>
      </c>
      <c r="AL59" s="31">
        <v>0</v>
      </c>
      <c r="AM59" s="31">
        <v>147405</v>
      </c>
      <c r="AN59" s="12">
        <f t="shared" si="6"/>
        <v>299748</v>
      </c>
      <c r="AO59" s="36">
        <v>55071</v>
      </c>
      <c r="AP59" s="31">
        <v>56143</v>
      </c>
      <c r="AQ59" s="31">
        <v>57873</v>
      </c>
      <c r="AR59" s="31">
        <v>34440.97</v>
      </c>
      <c r="AS59" s="12">
        <f t="shared" si="7"/>
        <v>203527.97</v>
      </c>
      <c r="AT59" s="36">
        <v>19007</v>
      </c>
      <c r="AU59" s="31">
        <v>5113.8600000000006</v>
      </c>
      <c r="AV59" s="31">
        <v>24600.639999999999</v>
      </c>
      <c r="AW59" s="31">
        <v>26218.25</v>
      </c>
      <c r="AX59" s="12">
        <f t="shared" si="8"/>
        <v>74939.75</v>
      </c>
      <c r="AY59" s="24">
        <f t="shared" si="9"/>
        <v>1327935.53</v>
      </c>
    </row>
    <row r="60" spans="2:51" s="9" customFormat="1" x14ac:dyDescent="0.2">
      <c r="B60" s="29" t="s">
        <v>76</v>
      </c>
      <c r="C60" s="21" t="s">
        <v>732</v>
      </c>
      <c r="D60" s="25" t="s">
        <v>463</v>
      </c>
      <c r="E60" s="30" t="s">
        <v>254</v>
      </c>
      <c r="F60" s="32">
        <v>0</v>
      </c>
      <c r="G60" s="11">
        <v>0</v>
      </c>
      <c r="H60" s="11">
        <v>0</v>
      </c>
      <c r="I60" s="11">
        <v>0</v>
      </c>
      <c r="J60" s="12">
        <f t="shared" si="0"/>
        <v>0</v>
      </c>
      <c r="K60" s="34">
        <v>0</v>
      </c>
      <c r="L60" s="31">
        <v>0</v>
      </c>
      <c r="M60" s="31">
        <v>0</v>
      </c>
      <c r="N60" s="31">
        <v>0</v>
      </c>
      <c r="O60" s="12">
        <f t="shared" si="1"/>
        <v>0</v>
      </c>
      <c r="P60" s="36">
        <v>0</v>
      </c>
      <c r="Q60" s="31">
        <v>0</v>
      </c>
      <c r="R60" s="31">
        <v>0</v>
      </c>
      <c r="S60" s="31">
        <v>0</v>
      </c>
      <c r="T60" s="12">
        <f t="shared" si="2"/>
        <v>0</v>
      </c>
      <c r="U60" s="36">
        <v>0</v>
      </c>
      <c r="V60" s="31">
        <v>0</v>
      </c>
      <c r="W60" s="31">
        <v>0</v>
      </c>
      <c r="X60" s="31">
        <v>0</v>
      </c>
      <c r="Y60" s="12">
        <f t="shared" si="3"/>
        <v>0</v>
      </c>
      <c r="Z60" s="36">
        <v>0</v>
      </c>
      <c r="AA60" s="31">
        <v>0</v>
      </c>
      <c r="AB60" s="31">
        <v>0</v>
      </c>
      <c r="AC60" s="31">
        <v>9333</v>
      </c>
      <c r="AD60" s="12">
        <f t="shared" si="4"/>
        <v>9333</v>
      </c>
      <c r="AE60" s="36">
        <v>16691</v>
      </c>
      <c r="AF60" s="31">
        <v>0</v>
      </c>
      <c r="AG60" s="31">
        <v>0</v>
      </c>
      <c r="AH60" s="31">
        <v>2660</v>
      </c>
      <c r="AI60" s="12">
        <f t="shared" si="5"/>
        <v>19351</v>
      </c>
      <c r="AJ60" s="36">
        <v>0</v>
      </c>
      <c r="AK60" s="31">
        <v>3010</v>
      </c>
      <c r="AL60" s="31">
        <v>13114</v>
      </c>
      <c r="AM60" s="31">
        <v>2387</v>
      </c>
      <c r="AN60" s="12">
        <f t="shared" si="6"/>
        <v>18511</v>
      </c>
      <c r="AO60" s="36">
        <v>6814.5</v>
      </c>
      <c r="AP60" s="31">
        <v>9802</v>
      </c>
      <c r="AQ60" s="31">
        <v>12513.6</v>
      </c>
      <c r="AR60" s="31">
        <v>10370</v>
      </c>
      <c r="AS60" s="12">
        <f t="shared" si="7"/>
        <v>39500.1</v>
      </c>
      <c r="AT60" s="36">
        <v>0</v>
      </c>
      <c r="AU60" s="31">
        <v>6288</v>
      </c>
      <c r="AV60" s="31">
        <v>0</v>
      </c>
      <c r="AW60" s="31">
        <v>24512.65</v>
      </c>
      <c r="AX60" s="12">
        <f t="shared" si="8"/>
        <v>30800.65</v>
      </c>
      <c r="AY60" s="24">
        <f t="shared" si="9"/>
        <v>117495.75</v>
      </c>
    </row>
    <row r="61" spans="2:51" s="9" customFormat="1" x14ac:dyDescent="0.2">
      <c r="B61" s="29" t="s">
        <v>76</v>
      </c>
      <c r="C61" s="21" t="s">
        <v>733</v>
      </c>
      <c r="D61" s="25" t="s">
        <v>463</v>
      </c>
      <c r="E61" s="30" t="s">
        <v>255</v>
      </c>
      <c r="F61" s="32">
        <v>0</v>
      </c>
      <c r="G61" s="11">
        <v>0</v>
      </c>
      <c r="H61" s="11">
        <v>0</v>
      </c>
      <c r="I61" s="11">
        <v>0</v>
      </c>
      <c r="J61" s="12">
        <f t="shared" si="0"/>
        <v>0</v>
      </c>
      <c r="K61" s="34">
        <v>0</v>
      </c>
      <c r="L61" s="31">
        <v>0</v>
      </c>
      <c r="M61" s="31">
        <v>0</v>
      </c>
      <c r="N61" s="31">
        <v>6547</v>
      </c>
      <c r="O61" s="12">
        <f t="shared" si="1"/>
        <v>6547</v>
      </c>
      <c r="P61" s="36">
        <v>0</v>
      </c>
      <c r="Q61" s="31">
        <v>0</v>
      </c>
      <c r="R61" s="31">
        <v>0</v>
      </c>
      <c r="S61" s="31">
        <v>0</v>
      </c>
      <c r="T61" s="12">
        <f t="shared" si="2"/>
        <v>0</v>
      </c>
      <c r="U61" s="36">
        <v>0</v>
      </c>
      <c r="V61" s="31">
        <v>0</v>
      </c>
      <c r="W61" s="31">
        <v>0</v>
      </c>
      <c r="X61" s="31">
        <v>0</v>
      </c>
      <c r="Y61" s="12">
        <f t="shared" si="3"/>
        <v>0</v>
      </c>
      <c r="Z61" s="36">
        <v>0</v>
      </c>
      <c r="AA61" s="31">
        <v>1428</v>
      </c>
      <c r="AB61" s="31">
        <v>2681</v>
      </c>
      <c r="AC61" s="31">
        <v>129</v>
      </c>
      <c r="AD61" s="12">
        <f t="shared" si="4"/>
        <v>4238</v>
      </c>
      <c r="AE61" s="36">
        <v>0</v>
      </c>
      <c r="AF61" s="31">
        <v>0</v>
      </c>
      <c r="AG61" s="31">
        <v>0</v>
      </c>
      <c r="AH61" s="31">
        <v>150</v>
      </c>
      <c r="AI61" s="12">
        <f t="shared" si="5"/>
        <v>150</v>
      </c>
      <c r="AJ61" s="36">
        <v>0</v>
      </c>
      <c r="AK61" s="31">
        <v>0</v>
      </c>
      <c r="AL61" s="31">
        <v>0</v>
      </c>
      <c r="AM61" s="31">
        <v>0</v>
      </c>
      <c r="AN61" s="12">
        <f t="shared" si="6"/>
        <v>0</v>
      </c>
      <c r="AO61" s="36">
        <v>0</v>
      </c>
      <c r="AP61" s="31">
        <v>0</v>
      </c>
      <c r="AQ61" s="31">
        <v>0</v>
      </c>
      <c r="AR61" s="31">
        <v>0</v>
      </c>
      <c r="AS61" s="12">
        <f t="shared" si="7"/>
        <v>0</v>
      </c>
      <c r="AT61" s="36">
        <v>0</v>
      </c>
      <c r="AU61" s="31">
        <v>0</v>
      </c>
      <c r="AV61" s="31">
        <v>0</v>
      </c>
      <c r="AW61" s="31">
        <v>0</v>
      </c>
      <c r="AX61" s="12">
        <f t="shared" si="8"/>
        <v>0</v>
      </c>
      <c r="AY61" s="24">
        <f t="shared" si="9"/>
        <v>10935</v>
      </c>
    </row>
    <row r="62" spans="2:51" s="9" customFormat="1" x14ac:dyDescent="0.2">
      <c r="B62" s="29" t="s">
        <v>76</v>
      </c>
      <c r="C62" s="21" t="s">
        <v>734</v>
      </c>
      <c r="D62" s="25" t="s">
        <v>463</v>
      </c>
      <c r="E62" s="30" t="s">
        <v>79</v>
      </c>
      <c r="F62" s="32">
        <v>0</v>
      </c>
      <c r="G62" s="11">
        <v>0</v>
      </c>
      <c r="H62" s="11">
        <v>0</v>
      </c>
      <c r="I62" s="11">
        <v>48410.67</v>
      </c>
      <c r="J62" s="12">
        <f t="shared" si="0"/>
        <v>48410.67</v>
      </c>
      <c r="K62" s="34">
        <v>0</v>
      </c>
      <c r="L62" s="31">
        <v>0</v>
      </c>
      <c r="M62" s="31">
        <v>0</v>
      </c>
      <c r="N62" s="31">
        <v>77691</v>
      </c>
      <c r="O62" s="12">
        <f t="shared" si="1"/>
        <v>77691</v>
      </c>
      <c r="P62" s="36">
        <v>0</v>
      </c>
      <c r="Q62" s="31">
        <v>0</v>
      </c>
      <c r="R62" s="31">
        <v>0</v>
      </c>
      <c r="S62" s="31">
        <v>202270</v>
      </c>
      <c r="T62" s="12">
        <f t="shared" si="2"/>
        <v>202270</v>
      </c>
      <c r="U62" s="36">
        <v>0</v>
      </c>
      <c r="V62" s="31">
        <v>0</v>
      </c>
      <c r="W62" s="31">
        <v>0</v>
      </c>
      <c r="X62" s="31">
        <v>241124</v>
      </c>
      <c r="Y62" s="12">
        <f t="shared" si="3"/>
        <v>241124</v>
      </c>
      <c r="Z62" s="36">
        <v>0</v>
      </c>
      <c r="AA62" s="31">
        <v>55777</v>
      </c>
      <c r="AB62" s="31">
        <v>0</v>
      </c>
      <c r="AC62" s="31">
        <v>76921</v>
      </c>
      <c r="AD62" s="12">
        <f t="shared" si="4"/>
        <v>132698</v>
      </c>
      <c r="AE62" s="36">
        <v>57140</v>
      </c>
      <c r="AF62" s="31">
        <v>72918.64</v>
      </c>
      <c r="AG62" s="31">
        <v>0</v>
      </c>
      <c r="AH62" s="31">
        <v>93694</v>
      </c>
      <c r="AI62" s="12">
        <f t="shared" si="5"/>
        <v>223752.64</v>
      </c>
      <c r="AJ62" s="36">
        <v>58536</v>
      </c>
      <c r="AK62" s="31">
        <v>80104</v>
      </c>
      <c r="AL62" s="31">
        <v>55849</v>
      </c>
      <c r="AM62" s="31">
        <v>52349</v>
      </c>
      <c r="AN62" s="12">
        <f t="shared" si="6"/>
        <v>246838</v>
      </c>
      <c r="AO62" s="36">
        <v>0</v>
      </c>
      <c r="AP62" s="31">
        <v>0</v>
      </c>
      <c r="AQ62" s="31">
        <v>0</v>
      </c>
      <c r="AR62" s="31">
        <v>311671.43</v>
      </c>
      <c r="AS62" s="12">
        <f t="shared" si="7"/>
        <v>311671.43</v>
      </c>
      <c r="AT62" s="36">
        <v>49916</v>
      </c>
      <c r="AU62" s="31">
        <v>24894</v>
      </c>
      <c r="AV62" s="31">
        <v>56805</v>
      </c>
      <c r="AW62" s="31">
        <v>58580</v>
      </c>
      <c r="AX62" s="12">
        <f t="shared" si="8"/>
        <v>190195</v>
      </c>
      <c r="AY62" s="24">
        <f t="shared" si="9"/>
        <v>1674650.74</v>
      </c>
    </row>
    <row r="63" spans="2:51" s="9" customFormat="1" x14ac:dyDescent="0.2">
      <c r="B63" s="29" t="s">
        <v>76</v>
      </c>
      <c r="C63" s="21" t="s">
        <v>735</v>
      </c>
      <c r="D63" s="26" t="s">
        <v>58</v>
      </c>
      <c r="E63" s="30" t="s">
        <v>58</v>
      </c>
      <c r="F63" s="32">
        <v>0</v>
      </c>
      <c r="G63" s="11">
        <v>0</v>
      </c>
      <c r="H63" s="11">
        <v>0</v>
      </c>
      <c r="I63" s="11">
        <v>0</v>
      </c>
      <c r="J63" s="12">
        <f t="shared" si="0"/>
        <v>0</v>
      </c>
      <c r="K63" s="34">
        <v>0</v>
      </c>
      <c r="L63" s="31">
        <v>0</v>
      </c>
      <c r="M63" s="31">
        <v>0</v>
      </c>
      <c r="N63" s="31">
        <v>0</v>
      </c>
      <c r="O63" s="12">
        <f t="shared" si="1"/>
        <v>0</v>
      </c>
      <c r="P63" s="36">
        <v>0</v>
      </c>
      <c r="Q63" s="31">
        <v>0</v>
      </c>
      <c r="R63" s="31">
        <v>0</v>
      </c>
      <c r="S63" s="31">
        <v>0</v>
      </c>
      <c r="T63" s="12">
        <f t="shared" si="2"/>
        <v>0</v>
      </c>
      <c r="U63" s="36">
        <v>0</v>
      </c>
      <c r="V63" s="31">
        <v>0</v>
      </c>
      <c r="W63" s="31">
        <v>0</v>
      </c>
      <c r="X63" s="31">
        <v>0</v>
      </c>
      <c r="Y63" s="12">
        <f t="shared" si="3"/>
        <v>0</v>
      </c>
      <c r="Z63" s="36">
        <v>0</v>
      </c>
      <c r="AA63" s="31">
        <v>0</v>
      </c>
      <c r="AB63" s="31">
        <v>0</v>
      </c>
      <c r="AC63" s="31">
        <v>0</v>
      </c>
      <c r="AD63" s="12">
        <f t="shared" si="4"/>
        <v>0</v>
      </c>
      <c r="AE63" s="36">
        <v>803.66</v>
      </c>
      <c r="AF63" s="31">
        <v>0</v>
      </c>
      <c r="AG63" s="31">
        <v>0</v>
      </c>
      <c r="AH63" s="31">
        <v>122231</v>
      </c>
      <c r="AI63" s="12">
        <f t="shared" si="5"/>
        <v>123034.66</v>
      </c>
      <c r="AJ63" s="36">
        <v>576.34</v>
      </c>
      <c r="AK63" s="31">
        <v>933.21</v>
      </c>
      <c r="AL63" s="31">
        <v>0</v>
      </c>
      <c r="AM63" s="31">
        <v>1939.21</v>
      </c>
      <c r="AN63" s="12">
        <f t="shared" si="6"/>
        <v>3448.76</v>
      </c>
      <c r="AO63" s="36">
        <v>2394.5100000000002</v>
      </c>
      <c r="AP63" s="31">
        <v>2314.9699999999998</v>
      </c>
      <c r="AQ63" s="31">
        <v>1556.57</v>
      </c>
      <c r="AR63" s="31">
        <v>7458.5800000000008</v>
      </c>
      <c r="AS63" s="12">
        <f t="shared" si="7"/>
        <v>13724.630000000001</v>
      </c>
      <c r="AT63" s="36">
        <v>2319.7800000000002</v>
      </c>
      <c r="AU63" s="31">
        <v>1625.71</v>
      </c>
      <c r="AV63" s="31">
        <v>4968.87</v>
      </c>
      <c r="AW63" s="31">
        <v>4789.5</v>
      </c>
      <c r="AX63" s="12">
        <f t="shared" si="8"/>
        <v>13703.86</v>
      </c>
      <c r="AY63" s="24">
        <f t="shared" si="9"/>
        <v>153911.90999999997</v>
      </c>
    </row>
    <row r="64" spans="2:51" s="9" customFormat="1" x14ac:dyDescent="0.2">
      <c r="B64" s="29" t="s">
        <v>76</v>
      </c>
      <c r="C64" s="21" t="s">
        <v>736</v>
      </c>
      <c r="D64" s="25" t="s">
        <v>464</v>
      </c>
      <c r="E64" s="30" t="s">
        <v>256</v>
      </c>
      <c r="F64" s="32">
        <v>0</v>
      </c>
      <c r="G64" s="11">
        <v>0</v>
      </c>
      <c r="H64" s="11">
        <v>0</v>
      </c>
      <c r="I64" s="11">
        <v>0</v>
      </c>
      <c r="J64" s="12">
        <f t="shared" si="0"/>
        <v>0</v>
      </c>
      <c r="K64" s="34">
        <v>0</v>
      </c>
      <c r="L64" s="31">
        <v>0</v>
      </c>
      <c r="M64" s="31">
        <v>0</v>
      </c>
      <c r="N64" s="31">
        <v>0</v>
      </c>
      <c r="O64" s="12">
        <f t="shared" si="1"/>
        <v>0</v>
      </c>
      <c r="P64" s="36">
        <v>0</v>
      </c>
      <c r="Q64" s="31">
        <v>0</v>
      </c>
      <c r="R64" s="31">
        <v>0</v>
      </c>
      <c r="S64" s="31">
        <v>0</v>
      </c>
      <c r="T64" s="12">
        <f t="shared" si="2"/>
        <v>0</v>
      </c>
      <c r="U64" s="36">
        <v>0</v>
      </c>
      <c r="V64" s="31">
        <v>0</v>
      </c>
      <c r="W64" s="31">
        <v>0</v>
      </c>
      <c r="X64" s="31">
        <v>0</v>
      </c>
      <c r="Y64" s="12">
        <f t="shared" si="3"/>
        <v>0</v>
      </c>
      <c r="Z64" s="36">
        <v>0</v>
      </c>
      <c r="AA64" s="31">
        <v>0</v>
      </c>
      <c r="AB64" s="31">
        <v>0</v>
      </c>
      <c r="AC64" s="31">
        <v>0</v>
      </c>
      <c r="AD64" s="12">
        <f t="shared" si="4"/>
        <v>0</v>
      </c>
      <c r="AE64" s="36">
        <v>0</v>
      </c>
      <c r="AF64" s="31">
        <v>0</v>
      </c>
      <c r="AG64" s="31">
        <v>0</v>
      </c>
      <c r="AH64" s="31">
        <v>11150</v>
      </c>
      <c r="AI64" s="12">
        <f t="shared" si="5"/>
        <v>11150</v>
      </c>
      <c r="AJ64" s="36">
        <v>5700</v>
      </c>
      <c r="AK64" s="31">
        <v>5450</v>
      </c>
      <c r="AL64" s="31">
        <v>0</v>
      </c>
      <c r="AM64" s="31">
        <v>0</v>
      </c>
      <c r="AN64" s="12">
        <f t="shared" si="6"/>
        <v>11150</v>
      </c>
      <c r="AO64" s="36">
        <v>0</v>
      </c>
      <c r="AP64" s="31">
        <v>0</v>
      </c>
      <c r="AQ64" s="31">
        <v>0</v>
      </c>
      <c r="AR64" s="31">
        <v>0</v>
      </c>
      <c r="AS64" s="12">
        <f t="shared" si="7"/>
        <v>0</v>
      </c>
      <c r="AT64" s="36">
        <v>0</v>
      </c>
      <c r="AU64" s="31">
        <v>0</v>
      </c>
      <c r="AV64" s="31">
        <v>0</v>
      </c>
      <c r="AW64" s="31">
        <v>0</v>
      </c>
      <c r="AX64" s="12">
        <f t="shared" si="8"/>
        <v>0</v>
      </c>
      <c r="AY64" s="24">
        <f t="shared" si="9"/>
        <v>22300</v>
      </c>
    </row>
    <row r="65" spans="2:51" s="9" customFormat="1" x14ac:dyDescent="0.2">
      <c r="B65" s="29" t="s">
        <v>76</v>
      </c>
      <c r="C65" s="21" t="s">
        <v>737</v>
      </c>
      <c r="D65" s="25" t="s">
        <v>464</v>
      </c>
      <c r="E65" s="30" t="s">
        <v>56</v>
      </c>
      <c r="F65" s="32">
        <v>0</v>
      </c>
      <c r="G65" s="11">
        <v>0</v>
      </c>
      <c r="H65" s="11">
        <v>0</v>
      </c>
      <c r="I65" s="11">
        <v>0</v>
      </c>
      <c r="J65" s="12">
        <f t="shared" si="0"/>
        <v>0</v>
      </c>
      <c r="K65" s="34">
        <v>0</v>
      </c>
      <c r="L65" s="31">
        <v>0</v>
      </c>
      <c r="M65" s="31">
        <v>0</v>
      </c>
      <c r="N65" s="31">
        <v>0</v>
      </c>
      <c r="O65" s="12">
        <f t="shared" si="1"/>
        <v>0</v>
      </c>
      <c r="P65" s="36">
        <v>0</v>
      </c>
      <c r="Q65" s="31">
        <v>0</v>
      </c>
      <c r="R65" s="31">
        <v>0</v>
      </c>
      <c r="S65" s="31">
        <v>0</v>
      </c>
      <c r="T65" s="12">
        <f t="shared" si="2"/>
        <v>0</v>
      </c>
      <c r="U65" s="36">
        <v>0</v>
      </c>
      <c r="V65" s="31">
        <v>0</v>
      </c>
      <c r="W65" s="31">
        <v>0</v>
      </c>
      <c r="X65" s="31">
        <v>0</v>
      </c>
      <c r="Y65" s="12">
        <f t="shared" si="3"/>
        <v>0</v>
      </c>
      <c r="Z65" s="36">
        <v>0</v>
      </c>
      <c r="AA65" s="31">
        <v>120726.07</v>
      </c>
      <c r="AB65" s="31">
        <v>108562.35</v>
      </c>
      <c r="AC65" s="31">
        <v>88696.4</v>
      </c>
      <c r="AD65" s="12">
        <f t="shared" si="4"/>
        <v>317984.82</v>
      </c>
      <c r="AE65" s="36">
        <v>1200</v>
      </c>
      <c r="AF65" s="31">
        <v>22229.68</v>
      </c>
      <c r="AG65" s="31">
        <v>0</v>
      </c>
      <c r="AH65" s="31">
        <v>469293.41</v>
      </c>
      <c r="AI65" s="12">
        <f t="shared" si="5"/>
        <v>492723.08999999997</v>
      </c>
      <c r="AJ65" s="36">
        <v>19658</v>
      </c>
      <c r="AK65" s="31">
        <v>68998</v>
      </c>
      <c r="AL65" s="31">
        <v>4999.09</v>
      </c>
      <c r="AM65" s="31">
        <v>388726.79000000004</v>
      </c>
      <c r="AN65" s="12">
        <f t="shared" si="6"/>
        <v>482381.88</v>
      </c>
      <c r="AO65" s="36">
        <v>189079.75</v>
      </c>
      <c r="AP65" s="31">
        <v>161298.4</v>
      </c>
      <c r="AQ65" s="31">
        <v>118100.82</v>
      </c>
      <c r="AR65" s="31">
        <v>160531.31</v>
      </c>
      <c r="AS65" s="12">
        <f t="shared" si="7"/>
        <v>629010.28</v>
      </c>
      <c r="AT65" s="36">
        <v>104678.51999999999</v>
      </c>
      <c r="AU65" s="31">
        <v>63194.85</v>
      </c>
      <c r="AV65" s="31">
        <v>104349.22</v>
      </c>
      <c r="AW65" s="31">
        <v>50757.590000000004</v>
      </c>
      <c r="AX65" s="12">
        <f t="shared" si="8"/>
        <v>322980.18</v>
      </c>
      <c r="AY65" s="24">
        <f t="shared" si="9"/>
        <v>2245080.25</v>
      </c>
    </row>
    <row r="66" spans="2:51" s="9" customFormat="1" x14ac:dyDescent="0.2">
      <c r="B66" s="29" t="s">
        <v>76</v>
      </c>
      <c r="C66" s="21" t="s">
        <v>738</v>
      </c>
      <c r="D66" s="25" t="s">
        <v>464</v>
      </c>
      <c r="E66" s="30" t="s">
        <v>257</v>
      </c>
      <c r="F66" s="32">
        <v>0</v>
      </c>
      <c r="G66" s="11">
        <v>0</v>
      </c>
      <c r="H66" s="11">
        <v>0</v>
      </c>
      <c r="I66" s="11">
        <v>0</v>
      </c>
      <c r="J66" s="12">
        <f t="shared" si="0"/>
        <v>0</v>
      </c>
      <c r="K66" s="34">
        <v>0</v>
      </c>
      <c r="L66" s="31">
        <v>0</v>
      </c>
      <c r="M66" s="31">
        <v>0</v>
      </c>
      <c r="N66" s="31">
        <v>0</v>
      </c>
      <c r="O66" s="12">
        <f t="shared" si="1"/>
        <v>0</v>
      </c>
      <c r="P66" s="36">
        <v>0</v>
      </c>
      <c r="Q66" s="31">
        <v>0</v>
      </c>
      <c r="R66" s="31">
        <v>0</v>
      </c>
      <c r="S66" s="31">
        <v>0</v>
      </c>
      <c r="T66" s="12">
        <f t="shared" si="2"/>
        <v>0</v>
      </c>
      <c r="U66" s="36">
        <v>0</v>
      </c>
      <c r="V66" s="31">
        <v>0</v>
      </c>
      <c r="W66" s="31">
        <v>0</v>
      </c>
      <c r="X66" s="31">
        <v>0</v>
      </c>
      <c r="Y66" s="12">
        <f t="shared" si="3"/>
        <v>0</v>
      </c>
      <c r="Z66" s="36">
        <v>0</v>
      </c>
      <c r="AA66" s="31">
        <v>0</v>
      </c>
      <c r="AB66" s="31">
        <v>0</v>
      </c>
      <c r="AC66" s="31">
        <v>0</v>
      </c>
      <c r="AD66" s="12">
        <f t="shared" si="4"/>
        <v>0</v>
      </c>
      <c r="AE66" s="36">
        <v>0</v>
      </c>
      <c r="AF66" s="31">
        <v>0</v>
      </c>
      <c r="AG66" s="31">
        <v>0</v>
      </c>
      <c r="AH66" s="31">
        <v>0</v>
      </c>
      <c r="AI66" s="12">
        <f t="shared" si="5"/>
        <v>0</v>
      </c>
      <c r="AJ66" s="36">
        <v>0</v>
      </c>
      <c r="AK66" s="31">
        <v>0</v>
      </c>
      <c r="AL66" s="31">
        <v>0</v>
      </c>
      <c r="AM66" s="31">
        <v>0</v>
      </c>
      <c r="AN66" s="12">
        <f t="shared" si="6"/>
        <v>0</v>
      </c>
      <c r="AO66" s="36">
        <v>0</v>
      </c>
      <c r="AP66" s="31">
        <v>0</v>
      </c>
      <c r="AQ66" s="31">
        <v>0</v>
      </c>
      <c r="AR66" s="31">
        <v>0</v>
      </c>
      <c r="AS66" s="12">
        <f t="shared" si="7"/>
        <v>0</v>
      </c>
      <c r="AT66" s="36">
        <v>0</v>
      </c>
      <c r="AU66" s="31">
        <v>0</v>
      </c>
      <c r="AV66" s="31">
        <v>0</v>
      </c>
      <c r="AW66" s="31">
        <v>0</v>
      </c>
      <c r="AX66" s="12">
        <f t="shared" si="8"/>
        <v>0</v>
      </c>
      <c r="AY66" s="24">
        <f t="shared" si="9"/>
        <v>0</v>
      </c>
    </row>
    <row r="67" spans="2:51" s="9" customFormat="1" x14ac:dyDescent="0.2">
      <c r="B67" s="29" t="s">
        <v>76</v>
      </c>
      <c r="C67" s="21" t="s">
        <v>739</v>
      </c>
      <c r="D67" s="25" t="s">
        <v>464</v>
      </c>
      <c r="E67" s="30" t="s">
        <v>258</v>
      </c>
      <c r="F67" s="32">
        <v>0</v>
      </c>
      <c r="G67" s="11">
        <v>0</v>
      </c>
      <c r="H67" s="11">
        <v>0</v>
      </c>
      <c r="I67" s="11">
        <v>0</v>
      </c>
      <c r="J67" s="12">
        <f t="shared" si="0"/>
        <v>0</v>
      </c>
      <c r="K67" s="34">
        <v>0</v>
      </c>
      <c r="L67" s="31">
        <v>0</v>
      </c>
      <c r="M67" s="31">
        <v>0</v>
      </c>
      <c r="N67" s="31">
        <v>0</v>
      </c>
      <c r="O67" s="12">
        <f t="shared" si="1"/>
        <v>0</v>
      </c>
      <c r="P67" s="36">
        <v>0</v>
      </c>
      <c r="Q67" s="31">
        <v>0</v>
      </c>
      <c r="R67" s="31">
        <v>0</v>
      </c>
      <c r="S67" s="31">
        <v>0</v>
      </c>
      <c r="T67" s="12">
        <f t="shared" si="2"/>
        <v>0</v>
      </c>
      <c r="U67" s="36">
        <v>0</v>
      </c>
      <c r="V67" s="31">
        <v>0</v>
      </c>
      <c r="W67" s="31">
        <v>0</v>
      </c>
      <c r="X67" s="31">
        <v>0</v>
      </c>
      <c r="Y67" s="12">
        <f t="shared" si="3"/>
        <v>0</v>
      </c>
      <c r="Z67" s="36">
        <v>0</v>
      </c>
      <c r="AA67" s="31">
        <v>0</v>
      </c>
      <c r="AB67" s="31">
        <v>0</v>
      </c>
      <c r="AC67" s="31">
        <v>0</v>
      </c>
      <c r="AD67" s="12">
        <f t="shared" si="4"/>
        <v>0</v>
      </c>
      <c r="AE67" s="36">
        <v>0</v>
      </c>
      <c r="AF67" s="31">
        <v>0</v>
      </c>
      <c r="AG67" s="31">
        <v>0</v>
      </c>
      <c r="AH67" s="31">
        <v>0</v>
      </c>
      <c r="AI67" s="12">
        <f t="shared" si="5"/>
        <v>0</v>
      </c>
      <c r="AJ67" s="36">
        <v>0</v>
      </c>
      <c r="AK67" s="31">
        <v>0</v>
      </c>
      <c r="AL67" s="31">
        <v>0</v>
      </c>
      <c r="AM67" s="31">
        <v>0</v>
      </c>
      <c r="AN67" s="12">
        <f t="shared" si="6"/>
        <v>0</v>
      </c>
      <c r="AO67" s="36">
        <v>0</v>
      </c>
      <c r="AP67" s="31">
        <v>0</v>
      </c>
      <c r="AQ67" s="31">
        <v>0</v>
      </c>
      <c r="AR67" s="31">
        <v>0</v>
      </c>
      <c r="AS67" s="12">
        <f t="shared" si="7"/>
        <v>0</v>
      </c>
      <c r="AT67" s="36">
        <v>0</v>
      </c>
      <c r="AU67" s="31">
        <v>0</v>
      </c>
      <c r="AV67" s="31">
        <v>0</v>
      </c>
      <c r="AW67" s="31">
        <v>0</v>
      </c>
      <c r="AX67" s="12">
        <f t="shared" si="8"/>
        <v>0</v>
      </c>
      <c r="AY67" s="24">
        <f t="shared" si="9"/>
        <v>0</v>
      </c>
    </row>
    <row r="68" spans="2:51" s="9" customFormat="1" x14ac:dyDescent="0.2">
      <c r="B68" s="29" t="s">
        <v>76</v>
      </c>
      <c r="C68" s="21" t="s">
        <v>740</v>
      </c>
      <c r="D68" s="25" t="s">
        <v>464</v>
      </c>
      <c r="E68" s="30" t="s">
        <v>80</v>
      </c>
      <c r="F68" s="32">
        <v>0</v>
      </c>
      <c r="G68" s="11">
        <v>0</v>
      </c>
      <c r="H68" s="11">
        <v>0</v>
      </c>
      <c r="I68" s="11">
        <v>0</v>
      </c>
      <c r="J68" s="12">
        <f t="shared" si="0"/>
        <v>0</v>
      </c>
      <c r="K68" s="34">
        <v>0</v>
      </c>
      <c r="L68" s="31">
        <v>0</v>
      </c>
      <c r="M68" s="31">
        <v>0</v>
      </c>
      <c r="N68" s="31">
        <v>0</v>
      </c>
      <c r="O68" s="12">
        <f t="shared" si="1"/>
        <v>0</v>
      </c>
      <c r="P68" s="36">
        <v>0</v>
      </c>
      <c r="Q68" s="31">
        <v>0</v>
      </c>
      <c r="R68" s="31">
        <v>0</v>
      </c>
      <c r="S68" s="31">
        <v>0</v>
      </c>
      <c r="T68" s="12">
        <f t="shared" si="2"/>
        <v>0</v>
      </c>
      <c r="U68" s="36">
        <v>0</v>
      </c>
      <c r="V68" s="31">
        <v>0</v>
      </c>
      <c r="W68" s="31">
        <v>0</v>
      </c>
      <c r="X68" s="31">
        <v>0</v>
      </c>
      <c r="Y68" s="12">
        <f t="shared" si="3"/>
        <v>0</v>
      </c>
      <c r="Z68" s="36">
        <v>0</v>
      </c>
      <c r="AA68" s="31">
        <v>0</v>
      </c>
      <c r="AB68" s="31">
        <v>0</v>
      </c>
      <c r="AC68" s="31">
        <v>0</v>
      </c>
      <c r="AD68" s="12">
        <f t="shared" si="4"/>
        <v>0</v>
      </c>
      <c r="AE68" s="36">
        <v>0</v>
      </c>
      <c r="AF68" s="31">
        <v>0</v>
      </c>
      <c r="AG68" s="31">
        <v>0</v>
      </c>
      <c r="AH68" s="31">
        <v>0</v>
      </c>
      <c r="AI68" s="12">
        <f t="shared" si="5"/>
        <v>0</v>
      </c>
      <c r="AJ68" s="36">
        <v>0</v>
      </c>
      <c r="AK68" s="31">
        <v>703.65</v>
      </c>
      <c r="AL68" s="31">
        <v>0</v>
      </c>
      <c r="AM68" s="31">
        <v>66651.12</v>
      </c>
      <c r="AN68" s="12">
        <f t="shared" si="6"/>
        <v>67354.76999999999</v>
      </c>
      <c r="AO68" s="36">
        <v>9671</v>
      </c>
      <c r="AP68" s="31">
        <v>30184</v>
      </c>
      <c r="AQ68" s="31">
        <v>58530</v>
      </c>
      <c r="AR68" s="31">
        <v>18888</v>
      </c>
      <c r="AS68" s="12">
        <f t="shared" si="7"/>
        <v>117273</v>
      </c>
      <c r="AT68" s="36">
        <v>0</v>
      </c>
      <c r="AU68" s="31">
        <v>2916.44</v>
      </c>
      <c r="AV68" s="31">
        <v>17765</v>
      </c>
      <c r="AW68" s="31">
        <v>0</v>
      </c>
      <c r="AX68" s="12">
        <f t="shared" si="8"/>
        <v>20681.439999999999</v>
      </c>
      <c r="AY68" s="24">
        <f t="shared" si="9"/>
        <v>205309.21</v>
      </c>
    </row>
    <row r="69" spans="2:51" s="9" customFormat="1" x14ac:dyDescent="0.2">
      <c r="B69" s="29" t="s">
        <v>76</v>
      </c>
      <c r="C69" s="21" t="s">
        <v>741</v>
      </c>
      <c r="D69" s="25" t="s">
        <v>464</v>
      </c>
      <c r="E69" s="30" t="s">
        <v>259</v>
      </c>
      <c r="F69" s="32">
        <v>0</v>
      </c>
      <c r="G69" s="11">
        <v>0</v>
      </c>
      <c r="H69" s="11">
        <v>0</v>
      </c>
      <c r="I69" s="11">
        <v>0</v>
      </c>
      <c r="J69" s="12">
        <f t="shared" si="0"/>
        <v>0</v>
      </c>
      <c r="K69" s="34">
        <v>0</v>
      </c>
      <c r="L69" s="31">
        <v>0</v>
      </c>
      <c r="M69" s="31">
        <v>0</v>
      </c>
      <c r="N69" s="31">
        <v>0</v>
      </c>
      <c r="O69" s="12">
        <f t="shared" si="1"/>
        <v>0</v>
      </c>
      <c r="P69" s="36">
        <v>0</v>
      </c>
      <c r="Q69" s="31">
        <v>0</v>
      </c>
      <c r="R69" s="31">
        <v>0</v>
      </c>
      <c r="S69" s="31">
        <v>0</v>
      </c>
      <c r="T69" s="12">
        <f t="shared" si="2"/>
        <v>0</v>
      </c>
      <c r="U69" s="36">
        <v>0</v>
      </c>
      <c r="V69" s="31">
        <v>0</v>
      </c>
      <c r="W69" s="31">
        <v>0</v>
      </c>
      <c r="X69" s="31">
        <v>0</v>
      </c>
      <c r="Y69" s="12">
        <f t="shared" si="3"/>
        <v>0</v>
      </c>
      <c r="Z69" s="36">
        <v>0</v>
      </c>
      <c r="AA69" s="31">
        <v>0</v>
      </c>
      <c r="AB69" s="31">
        <v>0</v>
      </c>
      <c r="AC69" s="31">
        <v>0</v>
      </c>
      <c r="AD69" s="12">
        <f t="shared" si="4"/>
        <v>0</v>
      </c>
      <c r="AE69" s="36">
        <v>0</v>
      </c>
      <c r="AF69" s="31">
        <v>0</v>
      </c>
      <c r="AG69" s="31">
        <v>0</v>
      </c>
      <c r="AH69" s="31">
        <v>111</v>
      </c>
      <c r="AI69" s="12">
        <f t="shared" si="5"/>
        <v>111</v>
      </c>
      <c r="AJ69" s="36">
        <v>92</v>
      </c>
      <c r="AK69" s="31">
        <v>0</v>
      </c>
      <c r="AL69" s="31">
        <v>0</v>
      </c>
      <c r="AM69" s="31">
        <v>0</v>
      </c>
      <c r="AN69" s="12">
        <f t="shared" si="6"/>
        <v>92</v>
      </c>
      <c r="AO69" s="36">
        <v>0</v>
      </c>
      <c r="AP69" s="31">
        <v>5850</v>
      </c>
      <c r="AQ69" s="31">
        <v>0</v>
      </c>
      <c r="AR69" s="31">
        <v>0</v>
      </c>
      <c r="AS69" s="12">
        <f t="shared" si="7"/>
        <v>5850</v>
      </c>
      <c r="AT69" s="36">
        <v>0</v>
      </c>
      <c r="AU69" s="31">
        <v>0</v>
      </c>
      <c r="AV69" s="31">
        <v>0</v>
      </c>
      <c r="AW69" s="31">
        <v>0</v>
      </c>
      <c r="AX69" s="12">
        <f t="shared" si="8"/>
        <v>0</v>
      </c>
      <c r="AY69" s="24">
        <f t="shared" si="9"/>
        <v>6053</v>
      </c>
    </row>
    <row r="70" spans="2:51" s="9" customFormat="1" x14ac:dyDescent="0.2">
      <c r="B70" s="29" t="s">
        <v>76</v>
      </c>
      <c r="C70" s="21" t="s">
        <v>742</v>
      </c>
      <c r="D70" s="25" t="s">
        <v>464</v>
      </c>
      <c r="E70" s="30" t="s">
        <v>152</v>
      </c>
      <c r="F70" s="32">
        <v>0</v>
      </c>
      <c r="G70" s="11">
        <v>0</v>
      </c>
      <c r="H70" s="11">
        <v>0</v>
      </c>
      <c r="I70" s="11">
        <v>0</v>
      </c>
      <c r="J70" s="12">
        <f t="shared" si="0"/>
        <v>0</v>
      </c>
      <c r="K70" s="34">
        <v>0</v>
      </c>
      <c r="L70" s="31">
        <v>0</v>
      </c>
      <c r="M70" s="31">
        <v>0</v>
      </c>
      <c r="N70" s="31">
        <v>0</v>
      </c>
      <c r="O70" s="12">
        <f t="shared" si="1"/>
        <v>0</v>
      </c>
      <c r="P70" s="36">
        <v>0</v>
      </c>
      <c r="Q70" s="31">
        <v>0</v>
      </c>
      <c r="R70" s="31">
        <v>0</v>
      </c>
      <c r="S70" s="31">
        <v>0</v>
      </c>
      <c r="T70" s="12">
        <f t="shared" si="2"/>
        <v>0</v>
      </c>
      <c r="U70" s="36">
        <v>0</v>
      </c>
      <c r="V70" s="31">
        <v>0</v>
      </c>
      <c r="W70" s="31">
        <v>0</v>
      </c>
      <c r="X70" s="31">
        <v>0</v>
      </c>
      <c r="Y70" s="12">
        <f t="shared" si="3"/>
        <v>0</v>
      </c>
      <c r="Z70" s="36">
        <v>0</v>
      </c>
      <c r="AA70" s="31">
        <v>2550</v>
      </c>
      <c r="AB70" s="31">
        <v>0</v>
      </c>
      <c r="AC70" s="31">
        <v>2480</v>
      </c>
      <c r="AD70" s="12">
        <f t="shared" si="4"/>
        <v>5030</v>
      </c>
      <c r="AE70" s="36">
        <v>0</v>
      </c>
      <c r="AF70" s="31">
        <v>0</v>
      </c>
      <c r="AG70" s="31">
        <v>0</v>
      </c>
      <c r="AH70" s="31">
        <v>1900</v>
      </c>
      <c r="AI70" s="12">
        <f t="shared" si="5"/>
        <v>1900</v>
      </c>
      <c r="AJ70" s="36">
        <v>2500</v>
      </c>
      <c r="AK70" s="31">
        <v>2300</v>
      </c>
      <c r="AL70" s="31">
        <v>0</v>
      </c>
      <c r="AM70" s="31">
        <v>0</v>
      </c>
      <c r="AN70" s="12">
        <f t="shared" si="6"/>
        <v>4800</v>
      </c>
      <c r="AO70" s="36">
        <v>0</v>
      </c>
      <c r="AP70" s="31">
        <v>0</v>
      </c>
      <c r="AQ70" s="31">
        <v>0</v>
      </c>
      <c r="AR70" s="31">
        <v>0</v>
      </c>
      <c r="AS70" s="12">
        <f t="shared" si="7"/>
        <v>0</v>
      </c>
      <c r="AT70" s="36">
        <v>0</v>
      </c>
      <c r="AU70" s="31">
        <v>0</v>
      </c>
      <c r="AV70" s="31">
        <v>0</v>
      </c>
      <c r="AW70" s="31">
        <v>0</v>
      </c>
      <c r="AX70" s="12">
        <f t="shared" si="8"/>
        <v>0</v>
      </c>
      <c r="AY70" s="24">
        <f t="shared" si="9"/>
        <v>11730</v>
      </c>
    </row>
    <row r="71" spans="2:51" s="9" customFormat="1" x14ac:dyDescent="0.2">
      <c r="B71" s="29" t="s">
        <v>76</v>
      </c>
      <c r="C71" s="21" t="s">
        <v>743</v>
      </c>
      <c r="D71" s="25" t="s">
        <v>464</v>
      </c>
      <c r="E71" s="30" t="s">
        <v>46</v>
      </c>
      <c r="F71" s="32">
        <v>0</v>
      </c>
      <c r="G71" s="11">
        <v>0</v>
      </c>
      <c r="H71" s="11">
        <v>0</v>
      </c>
      <c r="I71" s="11">
        <v>1766</v>
      </c>
      <c r="J71" s="12">
        <f t="shared" si="0"/>
        <v>1766</v>
      </c>
      <c r="K71" s="34">
        <v>0</v>
      </c>
      <c r="L71" s="31">
        <v>0</v>
      </c>
      <c r="M71" s="31">
        <v>0</v>
      </c>
      <c r="N71" s="31">
        <v>0</v>
      </c>
      <c r="O71" s="12">
        <f t="shared" si="1"/>
        <v>0</v>
      </c>
      <c r="P71" s="36">
        <v>0</v>
      </c>
      <c r="Q71" s="31">
        <v>0</v>
      </c>
      <c r="R71" s="31">
        <v>0</v>
      </c>
      <c r="S71" s="31">
        <v>0</v>
      </c>
      <c r="T71" s="12">
        <f t="shared" si="2"/>
        <v>0</v>
      </c>
      <c r="U71" s="36">
        <v>0</v>
      </c>
      <c r="V71" s="31">
        <v>0</v>
      </c>
      <c r="W71" s="31">
        <v>0</v>
      </c>
      <c r="X71" s="31">
        <v>0</v>
      </c>
      <c r="Y71" s="12">
        <f t="shared" si="3"/>
        <v>0</v>
      </c>
      <c r="Z71" s="36">
        <v>0</v>
      </c>
      <c r="AA71" s="31">
        <v>0</v>
      </c>
      <c r="AB71" s="31">
        <v>0</v>
      </c>
      <c r="AC71" s="31">
        <v>269</v>
      </c>
      <c r="AD71" s="12">
        <f t="shared" si="4"/>
        <v>269</v>
      </c>
      <c r="AE71" s="36">
        <v>0</v>
      </c>
      <c r="AF71" s="31">
        <v>1635</v>
      </c>
      <c r="AG71" s="31">
        <v>0</v>
      </c>
      <c r="AH71" s="31">
        <v>4847</v>
      </c>
      <c r="AI71" s="12">
        <f t="shared" si="5"/>
        <v>6482</v>
      </c>
      <c r="AJ71" s="36">
        <v>37</v>
      </c>
      <c r="AK71" s="31">
        <v>0</v>
      </c>
      <c r="AL71" s="31">
        <v>0</v>
      </c>
      <c r="AM71" s="31">
        <v>0</v>
      </c>
      <c r="AN71" s="12">
        <f t="shared" si="6"/>
        <v>37</v>
      </c>
      <c r="AO71" s="36">
        <v>50</v>
      </c>
      <c r="AP71" s="31">
        <v>7</v>
      </c>
      <c r="AQ71" s="31">
        <v>390</v>
      </c>
      <c r="AR71" s="31">
        <v>0</v>
      </c>
      <c r="AS71" s="12">
        <f t="shared" si="7"/>
        <v>447</v>
      </c>
      <c r="AT71" s="36">
        <v>0</v>
      </c>
      <c r="AU71" s="31">
        <v>0</v>
      </c>
      <c r="AV71" s="31">
        <v>0</v>
      </c>
      <c r="AW71" s="31">
        <v>0</v>
      </c>
      <c r="AX71" s="12">
        <f t="shared" si="8"/>
        <v>0</v>
      </c>
      <c r="AY71" s="24">
        <f t="shared" si="9"/>
        <v>9001</v>
      </c>
    </row>
    <row r="72" spans="2:51" s="9" customFormat="1" x14ac:dyDescent="0.2">
      <c r="B72" s="29" t="s">
        <v>76</v>
      </c>
      <c r="C72" s="21" t="s">
        <v>744</v>
      </c>
      <c r="D72" s="25" t="s">
        <v>464</v>
      </c>
      <c r="E72" s="30" t="s">
        <v>260</v>
      </c>
      <c r="F72" s="32">
        <v>0</v>
      </c>
      <c r="G72" s="11">
        <v>0</v>
      </c>
      <c r="H72" s="11">
        <v>0</v>
      </c>
      <c r="I72" s="11">
        <v>0</v>
      </c>
      <c r="J72" s="12">
        <f t="shared" si="0"/>
        <v>0</v>
      </c>
      <c r="K72" s="34">
        <v>0</v>
      </c>
      <c r="L72" s="31">
        <v>0</v>
      </c>
      <c r="M72" s="31">
        <v>0</v>
      </c>
      <c r="N72" s="31">
        <v>0</v>
      </c>
      <c r="O72" s="12">
        <f t="shared" si="1"/>
        <v>0</v>
      </c>
      <c r="P72" s="36">
        <v>0</v>
      </c>
      <c r="Q72" s="31">
        <v>0</v>
      </c>
      <c r="R72" s="31">
        <v>0</v>
      </c>
      <c r="S72" s="31">
        <v>0</v>
      </c>
      <c r="T72" s="12">
        <f t="shared" si="2"/>
        <v>0</v>
      </c>
      <c r="U72" s="36">
        <v>0</v>
      </c>
      <c r="V72" s="31">
        <v>0</v>
      </c>
      <c r="W72" s="31">
        <v>0</v>
      </c>
      <c r="X72" s="31">
        <v>0</v>
      </c>
      <c r="Y72" s="12">
        <f t="shared" si="3"/>
        <v>0</v>
      </c>
      <c r="Z72" s="36">
        <v>0</v>
      </c>
      <c r="AA72" s="31">
        <v>0</v>
      </c>
      <c r="AB72" s="31">
        <v>0</v>
      </c>
      <c r="AC72" s="31">
        <v>0</v>
      </c>
      <c r="AD72" s="12">
        <f t="shared" si="4"/>
        <v>0</v>
      </c>
      <c r="AE72" s="36">
        <v>0</v>
      </c>
      <c r="AF72" s="31">
        <v>0</v>
      </c>
      <c r="AG72" s="31">
        <v>0</v>
      </c>
      <c r="AH72" s="31">
        <v>4500</v>
      </c>
      <c r="AI72" s="12">
        <f t="shared" si="5"/>
        <v>4500</v>
      </c>
      <c r="AJ72" s="36">
        <v>0</v>
      </c>
      <c r="AK72" s="31">
        <v>0</v>
      </c>
      <c r="AL72" s="31">
        <v>0</v>
      </c>
      <c r="AM72" s="31">
        <v>0</v>
      </c>
      <c r="AN72" s="12">
        <f t="shared" si="6"/>
        <v>0</v>
      </c>
      <c r="AO72" s="36">
        <v>0</v>
      </c>
      <c r="AP72" s="31">
        <v>0</v>
      </c>
      <c r="AQ72" s="31">
        <v>0</v>
      </c>
      <c r="AR72" s="31">
        <v>0</v>
      </c>
      <c r="AS72" s="12">
        <f t="shared" si="7"/>
        <v>0</v>
      </c>
      <c r="AT72" s="36">
        <v>0</v>
      </c>
      <c r="AU72" s="31">
        <v>0</v>
      </c>
      <c r="AV72" s="31">
        <v>0</v>
      </c>
      <c r="AW72" s="31">
        <v>0</v>
      </c>
      <c r="AX72" s="12">
        <f t="shared" si="8"/>
        <v>0</v>
      </c>
      <c r="AY72" s="24">
        <f t="shared" si="9"/>
        <v>4500</v>
      </c>
    </row>
    <row r="73" spans="2:51" s="9" customFormat="1" x14ac:dyDescent="0.2">
      <c r="B73" s="29" t="s">
        <v>76</v>
      </c>
      <c r="C73" s="21" t="s">
        <v>745</v>
      </c>
      <c r="D73" s="25" t="s">
        <v>465</v>
      </c>
      <c r="E73" s="30" t="s">
        <v>261</v>
      </c>
      <c r="F73" s="32">
        <v>0</v>
      </c>
      <c r="G73" s="11">
        <v>0</v>
      </c>
      <c r="H73" s="11">
        <v>0</v>
      </c>
      <c r="I73" s="11">
        <v>0</v>
      </c>
      <c r="J73" s="12">
        <f t="shared" si="0"/>
        <v>0</v>
      </c>
      <c r="K73" s="34">
        <v>0</v>
      </c>
      <c r="L73" s="31">
        <v>0</v>
      </c>
      <c r="M73" s="31">
        <v>0</v>
      </c>
      <c r="N73" s="31">
        <v>0</v>
      </c>
      <c r="O73" s="12">
        <f t="shared" si="1"/>
        <v>0</v>
      </c>
      <c r="P73" s="36">
        <v>0</v>
      </c>
      <c r="Q73" s="31">
        <v>0</v>
      </c>
      <c r="R73" s="31">
        <v>0</v>
      </c>
      <c r="S73" s="31">
        <v>0</v>
      </c>
      <c r="T73" s="12">
        <f t="shared" si="2"/>
        <v>0</v>
      </c>
      <c r="U73" s="36">
        <v>0</v>
      </c>
      <c r="V73" s="31">
        <v>0</v>
      </c>
      <c r="W73" s="31">
        <v>0</v>
      </c>
      <c r="X73" s="31">
        <v>0</v>
      </c>
      <c r="Y73" s="12">
        <f t="shared" si="3"/>
        <v>0</v>
      </c>
      <c r="Z73" s="36">
        <v>0</v>
      </c>
      <c r="AA73" s="31">
        <v>250</v>
      </c>
      <c r="AB73" s="31">
        <v>250</v>
      </c>
      <c r="AC73" s="31">
        <v>250</v>
      </c>
      <c r="AD73" s="12">
        <f t="shared" si="4"/>
        <v>750</v>
      </c>
      <c r="AE73" s="36">
        <v>250</v>
      </c>
      <c r="AF73" s="31">
        <v>0</v>
      </c>
      <c r="AG73" s="31">
        <v>0</v>
      </c>
      <c r="AH73" s="31">
        <v>71.5</v>
      </c>
      <c r="AI73" s="12">
        <f t="shared" si="5"/>
        <v>321.5</v>
      </c>
      <c r="AJ73" s="36">
        <v>250</v>
      </c>
      <c r="AK73" s="31">
        <v>270</v>
      </c>
      <c r="AL73" s="31">
        <v>0</v>
      </c>
      <c r="AM73" s="31">
        <v>320</v>
      </c>
      <c r="AN73" s="12">
        <f t="shared" si="6"/>
        <v>840</v>
      </c>
      <c r="AO73" s="36">
        <v>150</v>
      </c>
      <c r="AP73" s="31">
        <v>250</v>
      </c>
      <c r="AQ73" s="31">
        <v>0</v>
      </c>
      <c r="AR73" s="31">
        <v>0</v>
      </c>
      <c r="AS73" s="12">
        <f t="shared" si="7"/>
        <v>400</v>
      </c>
      <c r="AT73" s="36">
        <v>0</v>
      </c>
      <c r="AU73" s="31">
        <v>85</v>
      </c>
      <c r="AV73" s="31">
        <v>95</v>
      </c>
      <c r="AW73" s="31">
        <v>0</v>
      </c>
      <c r="AX73" s="12">
        <f t="shared" si="8"/>
        <v>180</v>
      </c>
      <c r="AY73" s="24">
        <f t="shared" si="9"/>
        <v>2491.5</v>
      </c>
    </row>
    <row r="74" spans="2:51" s="9" customFormat="1" x14ac:dyDescent="0.2">
      <c r="B74" s="29" t="s">
        <v>76</v>
      </c>
      <c r="C74" s="21" t="s">
        <v>746</v>
      </c>
      <c r="D74" s="25" t="s">
        <v>465</v>
      </c>
      <c r="E74" s="30" t="s">
        <v>262</v>
      </c>
      <c r="F74" s="32">
        <v>0</v>
      </c>
      <c r="G74" s="11">
        <v>0</v>
      </c>
      <c r="H74" s="11">
        <v>0</v>
      </c>
      <c r="I74" s="11">
        <v>0</v>
      </c>
      <c r="J74" s="12">
        <f t="shared" si="0"/>
        <v>0</v>
      </c>
      <c r="K74" s="34">
        <v>0</v>
      </c>
      <c r="L74" s="31">
        <v>0</v>
      </c>
      <c r="M74" s="31">
        <v>0</v>
      </c>
      <c r="N74" s="31">
        <v>0</v>
      </c>
      <c r="O74" s="12">
        <f t="shared" si="1"/>
        <v>0</v>
      </c>
      <c r="P74" s="36">
        <v>0</v>
      </c>
      <c r="Q74" s="31">
        <v>0</v>
      </c>
      <c r="R74" s="31">
        <v>0</v>
      </c>
      <c r="S74" s="31">
        <v>0</v>
      </c>
      <c r="T74" s="12">
        <f t="shared" si="2"/>
        <v>0</v>
      </c>
      <c r="U74" s="36">
        <v>0</v>
      </c>
      <c r="V74" s="31">
        <v>0</v>
      </c>
      <c r="W74" s="31">
        <v>0</v>
      </c>
      <c r="X74" s="31">
        <v>0</v>
      </c>
      <c r="Y74" s="12">
        <f t="shared" si="3"/>
        <v>0</v>
      </c>
      <c r="Z74" s="36">
        <v>0</v>
      </c>
      <c r="AA74" s="31">
        <v>0</v>
      </c>
      <c r="AB74" s="31">
        <v>0</v>
      </c>
      <c r="AC74" s="31">
        <v>0</v>
      </c>
      <c r="AD74" s="12">
        <f t="shared" si="4"/>
        <v>0</v>
      </c>
      <c r="AE74" s="36">
        <v>0</v>
      </c>
      <c r="AF74" s="31">
        <v>0</v>
      </c>
      <c r="AG74" s="31">
        <v>0</v>
      </c>
      <c r="AH74" s="31">
        <v>0</v>
      </c>
      <c r="AI74" s="12">
        <f t="shared" si="5"/>
        <v>0</v>
      </c>
      <c r="AJ74" s="36">
        <v>0</v>
      </c>
      <c r="AK74" s="31">
        <v>0</v>
      </c>
      <c r="AL74" s="31">
        <v>0</v>
      </c>
      <c r="AM74" s="31">
        <v>0</v>
      </c>
      <c r="AN74" s="12">
        <f t="shared" si="6"/>
        <v>0</v>
      </c>
      <c r="AO74" s="36">
        <v>0</v>
      </c>
      <c r="AP74" s="31">
        <v>380</v>
      </c>
      <c r="AQ74" s="31">
        <v>410</v>
      </c>
      <c r="AR74" s="31">
        <v>450</v>
      </c>
      <c r="AS74" s="12">
        <f t="shared" si="7"/>
        <v>1240</v>
      </c>
      <c r="AT74" s="36">
        <v>180</v>
      </c>
      <c r="AU74" s="31">
        <v>750</v>
      </c>
      <c r="AV74" s="31">
        <v>350</v>
      </c>
      <c r="AW74" s="31">
        <v>880</v>
      </c>
      <c r="AX74" s="12">
        <f t="shared" si="8"/>
        <v>2160</v>
      </c>
      <c r="AY74" s="24">
        <f t="shared" si="9"/>
        <v>3400</v>
      </c>
    </row>
    <row r="75" spans="2:51" s="9" customFormat="1" x14ac:dyDescent="0.2">
      <c r="B75" s="29" t="s">
        <v>76</v>
      </c>
      <c r="C75" s="21" t="s">
        <v>747</v>
      </c>
      <c r="D75" s="25" t="s">
        <v>465</v>
      </c>
      <c r="E75" s="30" t="s">
        <v>263</v>
      </c>
      <c r="F75" s="32">
        <v>0</v>
      </c>
      <c r="G75" s="11">
        <v>0</v>
      </c>
      <c r="H75" s="11">
        <v>0</v>
      </c>
      <c r="I75" s="11">
        <v>0</v>
      </c>
      <c r="J75" s="12">
        <f t="shared" si="0"/>
        <v>0</v>
      </c>
      <c r="K75" s="34">
        <v>0</v>
      </c>
      <c r="L75" s="31">
        <v>0</v>
      </c>
      <c r="M75" s="31">
        <v>0</v>
      </c>
      <c r="N75" s="31">
        <v>0</v>
      </c>
      <c r="O75" s="12">
        <f t="shared" si="1"/>
        <v>0</v>
      </c>
      <c r="P75" s="36">
        <v>0</v>
      </c>
      <c r="Q75" s="31">
        <v>0</v>
      </c>
      <c r="R75" s="31">
        <v>0</v>
      </c>
      <c r="S75" s="31">
        <v>0</v>
      </c>
      <c r="T75" s="12">
        <f t="shared" si="2"/>
        <v>0</v>
      </c>
      <c r="U75" s="36">
        <v>0</v>
      </c>
      <c r="V75" s="31">
        <v>0</v>
      </c>
      <c r="W75" s="31">
        <v>0</v>
      </c>
      <c r="X75" s="31">
        <v>0</v>
      </c>
      <c r="Y75" s="12">
        <f t="shared" si="3"/>
        <v>0</v>
      </c>
      <c r="Z75" s="36">
        <v>0</v>
      </c>
      <c r="AA75" s="31">
        <v>0</v>
      </c>
      <c r="AB75" s="31">
        <v>0</v>
      </c>
      <c r="AC75" s="31">
        <v>0</v>
      </c>
      <c r="AD75" s="12">
        <f t="shared" si="4"/>
        <v>0</v>
      </c>
      <c r="AE75" s="36">
        <v>0</v>
      </c>
      <c r="AF75" s="31">
        <v>0</v>
      </c>
      <c r="AG75" s="31">
        <v>0</v>
      </c>
      <c r="AH75" s="31">
        <v>0</v>
      </c>
      <c r="AI75" s="12">
        <f t="shared" si="5"/>
        <v>0</v>
      </c>
      <c r="AJ75" s="36">
        <v>0</v>
      </c>
      <c r="AK75" s="31">
        <v>0</v>
      </c>
      <c r="AL75" s="31">
        <v>0</v>
      </c>
      <c r="AM75" s="31">
        <v>0</v>
      </c>
      <c r="AN75" s="12">
        <f t="shared" si="6"/>
        <v>0</v>
      </c>
      <c r="AO75" s="36">
        <v>0</v>
      </c>
      <c r="AP75" s="31">
        <v>0</v>
      </c>
      <c r="AQ75" s="31">
        <v>0</v>
      </c>
      <c r="AR75" s="31">
        <v>0</v>
      </c>
      <c r="AS75" s="12">
        <f t="shared" si="7"/>
        <v>0</v>
      </c>
      <c r="AT75" s="36">
        <v>0</v>
      </c>
      <c r="AU75" s="31">
        <v>0</v>
      </c>
      <c r="AV75" s="31">
        <v>0</v>
      </c>
      <c r="AW75" s="31">
        <v>0</v>
      </c>
      <c r="AX75" s="12">
        <f t="shared" si="8"/>
        <v>0</v>
      </c>
      <c r="AY75" s="24">
        <f t="shared" si="9"/>
        <v>0</v>
      </c>
    </row>
    <row r="76" spans="2:51" s="9" customFormat="1" x14ac:dyDescent="0.2">
      <c r="B76" s="29" t="s">
        <v>76</v>
      </c>
      <c r="C76" s="21" t="s">
        <v>748</v>
      </c>
      <c r="D76" s="25" t="s">
        <v>465</v>
      </c>
      <c r="E76" s="30" t="s">
        <v>81</v>
      </c>
      <c r="F76" s="32">
        <v>0</v>
      </c>
      <c r="G76" s="11">
        <v>0</v>
      </c>
      <c r="H76" s="11">
        <v>0</v>
      </c>
      <c r="I76" s="11">
        <v>0</v>
      </c>
      <c r="J76" s="12">
        <f t="shared" si="0"/>
        <v>0</v>
      </c>
      <c r="K76" s="34">
        <v>0</v>
      </c>
      <c r="L76" s="31">
        <v>0</v>
      </c>
      <c r="M76" s="31">
        <v>0</v>
      </c>
      <c r="N76" s="31">
        <v>0</v>
      </c>
      <c r="O76" s="12">
        <f t="shared" si="1"/>
        <v>0</v>
      </c>
      <c r="P76" s="36">
        <v>0</v>
      </c>
      <c r="Q76" s="31">
        <v>0</v>
      </c>
      <c r="R76" s="31">
        <v>0</v>
      </c>
      <c r="S76" s="31">
        <v>0</v>
      </c>
      <c r="T76" s="12">
        <f t="shared" si="2"/>
        <v>0</v>
      </c>
      <c r="U76" s="36">
        <v>0</v>
      </c>
      <c r="V76" s="31">
        <v>0</v>
      </c>
      <c r="W76" s="31">
        <v>0</v>
      </c>
      <c r="X76" s="31">
        <v>0</v>
      </c>
      <c r="Y76" s="12">
        <f t="shared" si="3"/>
        <v>0</v>
      </c>
      <c r="Z76" s="36">
        <v>0</v>
      </c>
      <c r="AA76" s="31">
        <v>0</v>
      </c>
      <c r="AB76" s="31">
        <v>390</v>
      </c>
      <c r="AC76" s="31">
        <v>0</v>
      </c>
      <c r="AD76" s="12">
        <f t="shared" si="4"/>
        <v>390</v>
      </c>
      <c r="AE76" s="36">
        <v>0</v>
      </c>
      <c r="AF76" s="31">
        <v>0</v>
      </c>
      <c r="AG76" s="31">
        <v>0</v>
      </c>
      <c r="AH76" s="31">
        <v>1630</v>
      </c>
      <c r="AI76" s="12">
        <f t="shared" si="5"/>
        <v>1630</v>
      </c>
      <c r="AJ76" s="36">
        <v>2000</v>
      </c>
      <c r="AK76" s="31">
        <v>0</v>
      </c>
      <c r="AL76" s="31">
        <v>0</v>
      </c>
      <c r="AM76" s="31">
        <v>12220</v>
      </c>
      <c r="AN76" s="12">
        <f t="shared" si="6"/>
        <v>14220</v>
      </c>
      <c r="AO76" s="36">
        <v>1884</v>
      </c>
      <c r="AP76" s="31">
        <v>1961</v>
      </c>
      <c r="AQ76" s="31">
        <v>48</v>
      </c>
      <c r="AR76" s="31">
        <v>0</v>
      </c>
      <c r="AS76" s="12">
        <f t="shared" si="7"/>
        <v>3893</v>
      </c>
      <c r="AT76" s="36">
        <v>61</v>
      </c>
      <c r="AU76" s="31">
        <v>0</v>
      </c>
      <c r="AV76" s="31">
        <v>94</v>
      </c>
      <c r="AW76" s="31">
        <v>0</v>
      </c>
      <c r="AX76" s="12">
        <f t="shared" si="8"/>
        <v>155</v>
      </c>
      <c r="AY76" s="24">
        <f t="shared" si="9"/>
        <v>20288</v>
      </c>
    </row>
    <row r="77" spans="2:51" s="9" customFormat="1" x14ac:dyDescent="0.2">
      <c r="B77" s="29" t="s">
        <v>76</v>
      </c>
      <c r="C77" s="21" t="s">
        <v>749</v>
      </c>
      <c r="D77" s="25" t="s">
        <v>465</v>
      </c>
      <c r="E77" s="30" t="s">
        <v>264</v>
      </c>
      <c r="F77" s="32">
        <v>0</v>
      </c>
      <c r="G77" s="11">
        <v>0</v>
      </c>
      <c r="H77" s="11">
        <v>0</v>
      </c>
      <c r="I77" s="11">
        <v>0</v>
      </c>
      <c r="J77" s="12">
        <f t="shared" si="0"/>
        <v>0</v>
      </c>
      <c r="K77" s="34">
        <v>0</v>
      </c>
      <c r="L77" s="31">
        <v>0</v>
      </c>
      <c r="M77" s="31">
        <v>0</v>
      </c>
      <c r="N77" s="31">
        <v>0</v>
      </c>
      <c r="O77" s="12">
        <f t="shared" si="1"/>
        <v>0</v>
      </c>
      <c r="P77" s="36">
        <v>0</v>
      </c>
      <c r="Q77" s="31">
        <v>0</v>
      </c>
      <c r="R77" s="31">
        <v>0</v>
      </c>
      <c r="S77" s="31">
        <v>0</v>
      </c>
      <c r="T77" s="12">
        <f t="shared" si="2"/>
        <v>0</v>
      </c>
      <c r="U77" s="36">
        <v>0</v>
      </c>
      <c r="V77" s="31">
        <v>0</v>
      </c>
      <c r="W77" s="31">
        <v>0</v>
      </c>
      <c r="X77" s="31">
        <v>0</v>
      </c>
      <c r="Y77" s="12">
        <f t="shared" si="3"/>
        <v>0</v>
      </c>
      <c r="Z77" s="36">
        <v>0</v>
      </c>
      <c r="AA77" s="31">
        <v>0</v>
      </c>
      <c r="AB77" s="31">
        <v>0</v>
      </c>
      <c r="AC77" s="31">
        <v>0</v>
      </c>
      <c r="AD77" s="12">
        <f t="shared" si="4"/>
        <v>0</v>
      </c>
      <c r="AE77" s="36">
        <v>180</v>
      </c>
      <c r="AF77" s="31">
        <v>0</v>
      </c>
      <c r="AG77" s="31">
        <v>0</v>
      </c>
      <c r="AH77" s="31">
        <v>0</v>
      </c>
      <c r="AI77" s="12">
        <f t="shared" si="5"/>
        <v>180</v>
      </c>
      <c r="AJ77" s="36">
        <v>0</v>
      </c>
      <c r="AK77" s="31">
        <v>0</v>
      </c>
      <c r="AL77" s="31">
        <v>0</v>
      </c>
      <c r="AM77" s="31">
        <v>380</v>
      </c>
      <c r="AN77" s="12">
        <f t="shared" si="6"/>
        <v>380</v>
      </c>
      <c r="AO77" s="36">
        <v>0</v>
      </c>
      <c r="AP77" s="31">
        <v>90</v>
      </c>
      <c r="AQ77" s="31">
        <v>0</v>
      </c>
      <c r="AR77" s="31">
        <v>0</v>
      </c>
      <c r="AS77" s="12">
        <f t="shared" si="7"/>
        <v>90</v>
      </c>
      <c r="AT77" s="36">
        <v>0</v>
      </c>
      <c r="AU77" s="31">
        <v>0</v>
      </c>
      <c r="AV77" s="31">
        <v>0</v>
      </c>
      <c r="AW77" s="31">
        <v>0</v>
      </c>
      <c r="AX77" s="12">
        <f t="shared" si="8"/>
        <v>0</v>
      </c>
      <c r="AY77" s="24">
        <f t="shared" si="9"/>
        <v>650</v>
      </c>
    </row>
    <row r="78" spans="2:51" s="9" customFormat="1" x14ac:dyDescent="0.2">
      <c r="B78" s="29" t="s">
        <v>76</v>
      </c>
      <c r="C78" s="21" t="s">
        <v>750</v>
      </c>
      <c r="D78" s="25" t="s">
        <v>465</v>
      </c>
      <c r="E78" s="30" t="s">
        <v>265</v>
      </c>
      <c r="F78" s="32">
        <v>0</v>
      </c>
      <c r="G78" s="11">
        <v>0</v>
      </c>
      <c r="H78" s="11">
        <v>0</v>
      </c>
      <c r="I78" s="11">
        <v>0</v>
      </c>
      <c r="J78" s="12">
        <f t="shared" si="0"/>
        <v>0</v>
      </c>
      <c r="K78" s="34">
        <v>0</v>
      </c>
      <c r="L78" s="31">
        <v>0</v>
      </c>
      <c r="M78" s="31">
        <v>0</v>
      </c>
      <c r="N78" s="31">
        <v>0</v>
      </c>
      <c r="O78" s="12">
        <f t="shared" si="1"/>
        <v>0</v>
      </c>
      <c r="P78" s="36">
        <v>0</v>
      </c>
      <c r="Q78" s="31">
        <v>0</v>
      </c>
      <c r="R78" s="31">
        <v>0</v>
      </c>
      <c r="S78" s="31">
        <v>10</v>
      </c>
      <c r="T78" s="12">
        <f t="shared" si="2"/>
        <v>10</v>
      </c>
      <c r="U78" s="36">
        <v>0</v>
      </c>
      <c r="V78" s="31">
        <v>0</v>
      </c>
      <c r="W78" s="31">
        <v>0</v>
      </c>
      <c r="X78" s="31">
        <v>45</v>
      </c>
      <c r="Y78" s="12">
        <f t="shared" si="3"/>
        <v>45</v>
      </c>
      <c r="Z78" s="36">
        <v>0</v>
      </c>
      <c r="AA78" s="31">
        <v>0</v>
      </c>
      <c r="AB78" s="31">
        <v>0</v>
      </c>
      <c r="AC78" s="31">
        <v>0</v>
      </c>
      <c r="AD78" s="12">
        <f t="shared" si="4"/>
        <v>0</v>
      </c>
      <c r="AE78" s="36">
        <v>0</v>
      </c>
      <c r="AF78" s="31">
        <v>0</v>
      </c>
      <c r="AG78" s="31">
        <v>0</v>
      </c>
      <c r="AH78" s="31">
        <v>0</v>
      </c>
      <c r="AI78" s="12">
        <f t="shared" si="5"/>
        <v>0</v>
      </c>
      <c r="AJ78" s="36">
        <v>0</v>
      </c>
      <c r="AK78" s="31">
        <v>0</v>
      </c>
      <c r="AL78" s="31">
        <v>0</v>
      </c>
      <c r="AM78" s="31">
        <v>0</v>
      </c>
      <c r="AN78" s="12">
        <f t="shared" si="6"/>
        <v>0</v>
      </c>
      <c r="AO78" s="36">
        <v>0</v>
      </c>
      <c r="AP78" s="31">
        <v>0</v>
      </c>
      <c r="AQ78" s="31">
        <v>0</v>
      </c>
      <c r="AR78" s="31">
        <v>0</v>
      </c>
      <c r="AS78" s="12">
        <f t="shared" si="7"/>
        <v>0</v>
      </c>
      <c r="AT78" s="36">
        <v>0</v>
      </c>
      <c r="AU78" s="31">
        <v>0</v>
      </c>
      <c r="AV78" s="31">
        <v>0</v>
      </c>
      <c r="AW78" s="31">
        <v>0</v>
      </c>
      <c r="AX78" s="12">
        <f t="shared" si="8"/>
        <v>0</v>
      </c>
      <c r="AY78" s="24">
        <f t="shared" si="9"/>
        <v>55</v>
      </c>
    </row>
    <row r="79" spans="2:51" s="9" customFormat="1" x14ac:dyDescent="0.2">
      <c r="B79" s="29" t="s">
        <v>76</v>
      </c>
      <c r="C79" s="21" t="s">
        <v>751</v>
      </c>
      <c r="D79" s="25" t="s">
        <v>465</v>
      </c>
      <c r="E79" s="30" t="s">
        <v>266</v>
      </c>
      <c r="F79" s="32">
        <v>0</v>
      </c>
      <c r="G79" s="11">
        <v>0</v>
      </c>
      <c r="H79" s="11">
        <v>0</v>
      </c>
      <c r="I79" s="11">
        <v>0</v>
      </c>
      <c r="J79" s="12">
        <f t="shared" ref="J79:J142" si="10">+SUM(F79:I79)</f>
        <v>0</v>
      </c>
      <c r="K79" s="34">
        <v>0</v>
      </c>
      <c r="L79" s="31">
        <v>0</v>
      </c>
      <c r="M79" s="31">
        <v>0</v>
      </c>
      <c r="N79" s="31">
        <v>0</v>
      </c>
      <c r="O79" s="12">
        <f t="shared" ref="O79:O142" si="11">+SUM(K79:N79)</f>
        <v>0</v>
      </c>
      <c r="P79" s="36">
        <v>0</v>
      </c>
      <c r="Q79" s="31">
        <v>0</v>
      </c>
      <c r="R79" s="31">
        <v>0</v>
      </c>
      <c r="S79" s="31">
        <v>0</v>
      </c>
      <c r="T79" s="12">
        <f t="shared" ref="T79:T142" si="12">+SUM(P79:S79)</f>
        <v>0</v>
      </c>
      <c r="U79" s="36">
        <v>0</v>
      </c>
      <c r="V79" s="31">
        <v>0</v>
      </c>
      <c r="W79" s="31">
        <v>0</v>
      </c>
      <c r="X79" s="31">
        <v>0</v>
      </c>
      <c r="Y79" s="12">
        <f t="shared" ref="Y79:Y142" si="13">+SUM(U79:X79)</f>
        <v>0</v>
      </c>
      <c r="Z79" s="36">
        <v>0</v>
      </c>
      <c r="AA79" s="31">
        <v>0</v>
      </c>
      <c r="AB79" s="31">
        <v>0</v>
      </c>
      <c r="AC79" s="31">
        <v>0</v>
      </c>
      <c r="AD79" s="12">
        <f t="shared" ref="AD79:AD142" si="14">+SUM(Z79:AC79)</f>
        <v>0</v>
      </c>
      <c r="AE79" s="36">
        <v>0</v>
      </c>
      <c r="AF79" s="31">
        <v>0</v>
      </c>
      <c r="AG79" s="31">
        <v>0</v>
      </c>
      <c r="AH79" s="31">
        <v>250</v>
      </c>
      <c r="AI79" s="12">
        <f t="shared" ref="AI79:AI142" si="15">+SUM(AE79:AH79)</f>
        <v>250</v>
      </c>
      <c r="AJ79" s="36">
        <v>250</v>
      </c>
      <c r="AK79" s="31">
        <v>200</v>
      </c>
      <c r="AL79" s="31">
        <v>0</v>
      </c>
      <c r="AM79" s="31">
        <v>0</v>
      </c>
      <c r="AN79" s="12">
        <f t="shared" ref="AN79:AN142" si="16">+SUM(AJ79:AM79)</f>
        <v>450</v>
      </c>
      <c r="AO79" s="36">
        <v>0</v>
      </c>
      <c r="AP79" s="31">
        <v>0</v>
      </c>
      <c r="AQ79" s="31">
        <v>0</v>
      </c>
      <c r="AR79" s="31">
        <v>0</v>
      </c>
      <c r="AS79" s="12">
        <f t="shared" ref="AS79:AS142" si="17">+SUM(AO79:AR79)</f>
        <v>0</v>
      </c>
      <c r="AT79" s="36">
        <v>0</v>
      </c>
      <c r="AU79" s="31">
        <v>0</v>
      </c>
      <c r="AV79" s="31">
        <v>0</v>
      </c>
      <c r="AW79" s="31">
        <v>0</v>
      </c>
      <c r="AX79" s="12">
        <f t="shared" ref="AX79:AX142" si="18">+SUM(AT79:AW79)</f>
        <v>0</v>
      </c>
      <c r="AY79" s="24">
        <f t="shared" ref="AY79:AY142" si="19">+J79+O79+T79+Y79+AD79+AI79+AN79+AS79+AX79</f>
        <v>700</v>
      </c>
    </row>
    <row r="80" spans="2:51" s="9" customFormat="1" x14ac:dyDescent="0.2">
      <c r="B80" s="29" t="s">
        <v>76</v>
      </c>
      <c r="C80" s="21" t="s">
        <v>752</v>
      </c>
      <c r="D80" s="25" t="s">
        <v>465</v>
      </c>
      <c r="E80" s="30" t="s">
        <v>267</v>
      </c>
      <c r="F80" s="32">
        <v>0</v>
      </c>
      <c r="G80" s="11">
        <v>0</v>
      </c>
      <c r="H80" s="11">
        <v>0</v>
      </c>
      <c r="I80" s="11">
        <v>0</v>
      </c>
      <c r="J80" s="12">
        <f t="shared" si="10"/>
        <v>0</v>
      </c>
      <c r="K80" s="34">
        <v>0</v>
      </c>
      <c r="L80" s="31">
        <v>0</v>
      </c>
      <c r="M80" s="31">
        <v>0</v>
      </c>
      <c r="N80" s="31">
        <v>0</v>
      </c>
      <c r="O80" s="12">
        <f t="shared" si="11"/>
        <v>0</v>
      </c>
      <c r="P80" s="36">
        <v>0</v>
      </c>
      <c r="Q80" s="31">
        <v>0</v>
      </c>
      <c r="R80" s="31">
        <v>0</v>
      </c>
      <c r="S80" s="31">
        <v>0</v>
      </c>
      <c r="T80" s="12">
        <f t="shared" si="12"/>
        <v>0</v>
      </c>
      <c r="U80" s="36">
        <v>0</v>
      </c>
      <c r="V80" s="31">
        <v>0</v>
      </c>
      <c r="W80" s="31">
        <v>0</v>
      </c>
      <c r="X80" s="31">
        <v>0</v>
      </c>
      <c r="Y80" s="12">
        <f t="shared" si="13"/>
        <v>0</v>
      </c>
      <c r="Z80" s="36">
        <v>0</v>
      </c>
      <c r="AA80" s="31">
        <v>0</v>
      </c>
      <c r="AB80" s="31">
        <v>0</v>
      </c>
      <c r="AC80" s="31">
        <v>0</v>
      </c>
      <c r="AD80" s="12">
        <f t="shared" si="14"/>
        <v>0</v>
      </c>
      <c r="AE80" s="36">
        <v>0</v>
      </c>
      <c r="AF80" s="31">
        <v>42.6</v>
      </c>
      <c r="AG80" s="31">
        <v>0</v>
      </c>
      <c r="AH80" s="31">
        <v>0</v>
      </c>
      <c r="AI80" s="12">
        <f t="shared" si="15"/>
        <v>42.6</v>
      </c>
      <c r="AJ80" s="36">
        <v>0</v>
      </c>
      <c r="AK80" s="31">
        <v>0</v>
      </c>
      <c r="AL80" s="31">
        <v>0</v>
      </c>
      <c r="AM80" s="31">
        <v>0</v>
      </c>
      <c r="AN80" s="12">
        <f t="shared" si="16"/>
        <v>0</v>
      </c>
      <c r="AO80" s="36">
        <v>0</v>
      </c>
      <c r="AP80" s="31">
        <v>0</v>
      </c>
      <c r="AQ80" s="31">
        <v>0</v>
      </c>
      <c r="AR80" s="31">
        <v>0</v>
      </c>
      <c r="AS80" s="12">
        <f t="shared" si="17"/>
        <v>0</v>
      </c>
      <c r="AT80" s="36">
        <v>0</v>
      </c>
      <c r="AU80" s="31">
        <v>0</v>
      </c>
      <c r="AV80" s="31">
        <v>0</v>
      </c>
      <c r="AW80" s="31">
        <v>0</v>
      </c>
      <c r="AX80" s="12">
        <f t="shared" si="18"/>
        <v>0</v>
      </c>
      <c r="AY80" s="24">
        <f t="shared" si="19"/>
        <v>42.6</v>
      </c>
    </row>
    <row r="81" spans="2:51" s="9" customFormat="1" x14ac:dyDescent="0.2">
      <c r="B81" s="29" t="s">
        <v>76</v>
      </c>
      <c r="C81" s="21" t="s">
        <v>753</v>
      </c>
      <c r="D81" s="25" t="s">
        <v>465</v>
      </c>
      <c r="E81" s="30" t="s">
        <v>268</v>
      </c>
      <c r="F81" s="32">
        <v>0</v>
      </c>
      <c r="G81" s="11">
        <v>0</v>
      </c>
      <c r="H81" s="11">
        <v>0</v>
      </c>
      <c r="I81" s="11">
        <v>0</v>
      </c>
      <c r="J81" s="12">
        <f t="shared" si="10"/>
        <v>0</v>
      </c>
      <c r="K81" s="34">
        <v>0</v>
      </c>
      <c r="L81" s="31">
        <v>0</v>
      </c>
      <c r="M81" s="31">
        <v>0</v>
      </c>
      <c r="N81" s="31">
        <v>0</v>
      </c>
      <c r="O81" s="12">
        <f t="shared" si="11"/>
        <v>0</v>
      </c>
      <c r="P81" s="36">
        <v>0</v>
      </c>
      <c r="Q81" s="31">
        <v>0</v>
      </c>
      <c r="R81" s="31">
        <v>0</v>
      </c>
      <c r="S81" s="31">
        <v>0</v>
      </c>
      <c r="T81" s="12">
        <f t="shared" si="12"/>
        <v>0</v>
      </c>
      <c r="U81" s="36">
        <v>0</v>
      </c>
      <c r="V81" s="31">
        <v>0</v>
      </c>
      <c r="W81" s="31">
        <v>0</v>
      </c>
      <c r="X81" s="31">
        <v>0</v>
      </c>
      <c r="Y81" s="12">
        <f t="shared" si="13"/>
        <v>0</v>
      </c>
      <c r="Z81" s="36">
        <v>0</v>
      </c>
      <c r="AA81" s="31">
        <v>0</v>
      </c>
      <c r="AB81" s="31">
        <v>2065</v>
      </c>
      <c r="AC81" s="31">
        <v>3435</v>
      </c>
      <c r="AD81" s="12">
        <f t="shared" si="14"/>
        <v>5500</v>
      </c>
      <c r="AE81" s="36">
        <v>2018</v>
      </c>
      <c r="AF81" s="31">
        <v>2008</v>
      </c>
      <c r="AG81" s="31">
        <v>0</v>
      </c>
      <c r="AH81" s="31">
        <v>613</v>
      </c>
      <c r="AI81" s="12">
        <f t="shared" si="15"/>
        <v>4639</v>
      </c>
      <c r="AJ81" s="36">
        <v>800</v>
      </c>
      <c r="AK81" s="31">
        <v>900</v>
      </c>
      <c r="AL81" s="31">
        <v>0</v>
      </c>
      <c r="AM81" s="31">
        <v>6204.4400000000005</v>
      </c>
      <c r="AN81" s="12">
        <f t="shared" si="16"/>
        <v>7904.4400000000005</v>
      </c>
      <c r="AO81" s="36">
        <v>2134</v>
      </c>
      <c r="AP81" s="31">
        <v>2220</v>
      </c>
      <c r="AQ81" s="31">
        <v>2210</v>
      </c>
      <c r="AR81" s="31">
        <v>1350</v>
      </c>
      <c r="AS81" s="12">
        <f t="shared" si="17"/>
        <v>7914</v>
      </c>
      <c r="AT81" s="36">
        <v>1150</v>
      </c>
      <c r="AU81" s="31">
        <v>0</v>
      </c>
      <c r="AV81" s="31">
        <v>1225</v>
      </c>
      <c r="AW81" s="31">
        <v>0</v>
      </c>
      <c r="AX81" s="12">
        <f t="shared" si="18"/>
        <v>2375</v>
      </c>
      <c r="AY81" s="24">
        <f t="shared" si="19"/>
        <v>28332.440000000002</v>
      </c>
    </row>
    <row r="82" spans="2:51" s="9" customFormat="1" x14ac:dyDescent="0.2">
      <c r="B82" s="29" t="s">
        <v>76</v>
      </c>
      <c r="C82" s="21" t="s">
        <v>754</v>
      </c>
      <c r="D82" s="25" t="s">
        <v>465</v>
      </c>
      <c r="E82" s="30" t="s">
        <v>181</v>
      </c>
      <c r="F82" s="32">
        <v>0</v>
      </c>
      <c r="G82" s="11">
        <v>0</v>
      </c>
      <c r="H82" s="11">
        <v>0</v>
      </c>
      <c r="I82" s="11">
        <v>0</v>
      </c>
      <c r="J82" s="12">
        <f t="shared" si="10"/>
        <v>0</v>
      </c>
      <c r="K82" s="34">
        <v>0</v>
      </c>
      <c r="L82" s="31">
        <v>0</v>
      </c>
      <c r="M82" s="31">
        <v>0</v>
      </c>
      <c r="N82" s="31">
        <v>0</v>
      </c>
      <c r="O82" s="12">
        <f t="shared" si="11"/>
        <v>0</v>
      </c>
      <c r="P82" s="36">
        <v>0</v>
      </c>
      <c r="Q82" s="31">
        <v>0</v>
      </c>
      <c r="R82" s="31">
        <v>0</v>
      </c>
      <c r="S82" s="31">
        <v>0</v>
      </c>
      <c r="T82" s="12">
        <f t="shared" si="12"/>
        <v>0</v>
      </c>
      <c r="U82" s="36">
        <v>0</v>
      </c>
      <c r="V82" s="31">
        <v>0</v>
      </c>
      <c r="W82" s="31">
        <v>0</v>
      </c>
      <c r="X82" s="31">
        <v>0</v>
      </c>
      <c r="Y82" s="12">
        <f t="shared" si="13"/>
        <v>0</v>
      </c>
      <c r="Z82" s="36">
        <v>0</v>
      </c>
      <c r="AA82" s="31">
        <v>0</v>
      </c>
      <c r="AB82" s="31">
        <v>40</v>
      </c>
      <c r="AC82" s="31">
        <v>85</v>
      </c>
      <c r="AD82" s="12">
        <f t="shared" si="14"/>
        <v>125</v>
      </c>
      <c r="AE82" s="36">
        <v>56</v>
      </c>
      <c r="AF82" s="31">
        <v>69</v>
      </c>
      <c r="AG82" s="31">
        <v>0</v>
      </c>
      <c r="AH82" s="31">
        <v>0</v>
      </c>
      <c r="AI82" s="12">
        <f t="shared" si="15"/>
        <v>125</v>
      </c>
      <c r="AJ82" s="36">
        <v>0</v>
      </c>
      <c r="AK82" s="31">
        <v>0</v>
      </c>
      <c r="AL82" s="31">
        <v>0</v>
      </c>
      <c r="AM82" s="31">
        <v>0</v>
      </c>
      <c r="AN82" s="12">
        <f t="shared" si="16"/>
        <v>0</v>
      </c>
      <c r="AO82" s="36">
        <v>0</v>
      </c>
      <c r="AP82" s="31">
        <v>0</v>
      </c>
      <c r="AQ82" s="31">
        <v>0</v>
      </c>
      <c r="AR82" s="31">
        <v>1262.5</v>
      </c>
      <c r="AS82" s="12">
        <f t="shared" si="17"/>
        <v>1262.5</v>
      </c>
      <c r="AT82" s="36">
        <v>1249</v>
      </c>
      <c r="AU82" s="31">
        <v>212</v>
      </c>
      <c r="AV82" s="31">
        <v>578</v>
      </c>
      <c r="AW82" s="31">
        <v>827</v>
      </c>
      <c r="AX82" s="12">
        <f t="shared" si="18"/>
        <v>2866</v>
      </c>
      <c r="AY82" s="24">
        <f t="shared" si="19"/>
        <v>4378.5</v>
      </c>
    </row>
    <row r="83" spans="2:51" s="9" customFormat="1" x14ac:dyDescent="0.2">
      <c r="B83" s="29" t="s">
        <v>76</v>
      </c>
      <c r="C83" s="21" t="s">
        <v>755</v>
      </c>
      <c r="D83" s="25" t="s">
        <v>465</v>
      </c>
      <c r="E83" s="30" t="s">
        <v>82</v>
      </c>
      <c r="F83" s="32">
        <v>0</v>
      </c>
      <c r="G83" s="11">
        <v>0</v>
      </c>
      <c r="H83" s="11">
        <v>0</v>
      </c>
      <c r="I83" s="11">
        <v>0</v>
      </c>
      <c r="J83" s="12">
        <f t="shared" si="10"/>
        <v>0</v>
      </c>
      <c r="K83" s="34">
        <v>0</v>
      </c>
      <c r="L83" s="31">
        <v>0</v>
      </c>
      <c r="M83" s="31">
        <v>0</v>
      </c>
      <c r="N83" s="31">
        <v>0</v>
      </c>
      <c r="O83" s="12">
        <f t="shared" si="11"/>
        <v>0</v>
      </c>
      <c r="P83" s="36">
        <v>0</v>
      </c>
      <c r="Q83" s="31">
        <v>0</v>
      </c>
      <c r="R83" s="31">
        <v>0</v>
      </c>
      <c r="S83" s="31">
        <v>0</v>
      </c>
      <c r="T83" s="12">
        <f t="shared" si="12"/>
        <v>0</v>
      </c>
      <c r="U83" s="36">
        <v>0</v>
      </c>
      <c r="V83" s="31">
        <v>0</v>
      </c>
      <c r="W83" s="31">
        <v>0</v>
      </c>
      <c r="X83" s="31">
        <v>0</v>
      </c>
      <c r="Y83" s="12">
        <f t="shared" si="13"/>
        <v>0</v>
      </c>
      <c r="Z83" s="36">
        <v>0</v>
      </c>
      <c r="AA83" s="31">
        <v>0</v>
      </c>
      <c r="AB83" s="31">
        <v>0</v>
      </c>
      <c r="AC83" s="31">
        <v>0</v>
      </c>
      <c r="AD83" s="12">
        <f t="shared" si="14"/>
        <v>0</v>
      </c>
      <c r="AE83" s="36">
        <v>0</v>
      </c>
      <c r="AF83" s="31">
        <v>0</v>
      </c>
      <c r="AG83" s="31">
        <v>0</v>
      </c>
      <c r="AH83" s="31">
        <v>7200</v>
      </c>
      <c r="AI83" s="12">
        <f t="shared" si="15"/>
        <v>7200</v>
      </c>
      <c r="AJ83" s="36">
        <v>0</v>
      </c>
      <c r="AK83" s="31">
        <v>0</v>
      </c>
      <c r="AL83" s="31">
        <v>0</v>
      </c>
      <c r="AM83" s="31">
        <v>0</v>
      </c>
      <c r="AN83" s="12">
        <f t="shared" si="16"/>
        <v>0</v>
      </c>
      <c r="AO83" s="36">
        <v>0</v>
      </c>
      <c r="AP83" s="31">
        <v>4480</v>
      </c>
      <c r="AQ83" s="31">
        <v>0</v>
      </c>
      <c r="AR83" s="31">
        <v>5146</v>
      </c>
      <c r="AS83" s="12">
        <f t="shared" si="17"/>
        <v>9626</v>
      </c>
      <c r="AT83" s="36">
        <v>2608</v>
      </c>
      <c r="AU83" s="31">
        <v>2440</v>
      </c>
      <c r="AV83" s="31">
        <v>2792</v>
      </c>
      <c r="AW83" s="31">
        <v>4936</v>
      </c>
      <c r="AX83" s="12">
        <f t="shared" si="18"/>
        <v>12776</v>
      </c>
      <c r="AY83" s="24">
        <f t="shared" si="19"/>
        <v>29602</v>
      </c>
    </row>
    <row r="84" spans="2:51" s="9" customFormat="1" x14ac:dyDescent="0.2">
      <c r="B84" s="29" t="s">
        <v>76</v>
      </c>
      <c r="C84" s="21" t="s">
        <v>756</v>
      </c>
      <c r="D84" s="25" t="s">
        <v>465</v>
      </c>
      <c r="E84" s="30" t="s">
        <v>269</v>
      </c>
      <c r="F84" s="32">
        <v>0</v>
      </c>
      <c r="G84" s="11">
        <v>0</v>
      </c>
      <c r="H84" s="11">
        <v>0</v>
      </c>
      <c r="I84" s="11">
        <v>0</v>
      </c>
      <c r="J84" s="12">
        <f t="shared" si="10"/>
        <v>0</v>
      </c>
      <c r="K84" s="34">
        <v>0</v>
      </c>
      <c r="L84" s="31">
        <v>0</v>
      </c>
      <c r="M84" s="31">
        <v>0</v>
      </c>
      <c r="N84" s="31">
        <v>0</v>
      </c>
      <c r="O84" s="12">
        <f t="shared" si="11"/>
        <v>0</v>
      </c>
      <c r="P84" s="36">
        <v>0</v>
      </c>
      <c r="Q84" s="31">
        <v>0</v>
      </c>
      <c r="R84" s="31">
        <v>0</v>
      </c>
      <c r="S84" s="31">
        <v>0</v>
      </c>
      <c r="T84" s="12">
        <f t="shared" si="12"/>
        <v>0</v>
      </c>
      <c r="U84" s="36">
        <v>0</v>
      </c>
      <c r="V84" s="31">
        <v>0</v>
      </c>
      <c r="W84" s="31">
        <v>0</v>
      </c>
      <c r="X84" s="31">
        <v>0</v>
      </c>
      <c r="Y84" s="12">
        <f t="shared" si="13"/>
        <v>0</v>
      </c>
      <c r="Z84" s="36">
        <v>0</v>
      </c>
      <c r="AA84" s="31">
        <v>0</v>
      </c>
      <c r="AB84" s="31">
        <v>3112</v>
      </c>
      <c r="AC84" s="31">
        <v>4665</v>
      </c>
      <c r="AD84" s="12">
        <f t="shared" si="14"/>
        <v>7777</v>
      </c>
      <c r="AE84" s="36">
        <v>3001</v>
      </c>
      <c r="AF84" s="31">
        <v>3008</v>
      </c>
      <c r="AG84" s="31">
        <v>0</v>
      </c>
      <c r="AH84" s="31">
        <v>1268</v>
      </c>
      <c r="AI84" s="12">
        <f t="shared" si="15"/>
        <v>7277</v>
      </c>
      <c r="AJ84" s="36">
        <v>4760</v>
      </c>
      <c r="AK84" s="31">
        <v>5020</v>
      </c>
      <c r="AL84" s="31">
        <v>0</v>
      </c>
      <c r="AM84" s="31">
        <v>13540</v>
      </c>
      <c r="AN84" s="12">
        <f t="shared" si="16"/>
        <v>23320</v>
      </c>
      <c r="AO84" s="36">
        <v>5864</v>
      </c>
      <c r="AP84" s="31">
        <v>596</v>
      </c>
      <c r="AQ84" s="31">
        <v>5746</v>
      </c>
      <c r="AR84" s="31">
        <v>1368</v>
      </c>
      <c r="AS84" s="12">
        <f t="shared" si="17"/>
        <v>13574</v>
      </c>
      <c r="AT84" s="36">
        <v>0</v>
      </c>
      <c r="AU84" s="31">
        <v>480</v>
      </c>
      <c r="AV84" s="31">
        <v>560</v>
      </c>
      <c r="AW84" s="31">
        <v>980</v>
      </c>
      <c r="AX84" s="12">
        <f t="shared" si="18"/>
        <v>2020</v>
      </c>
      <c r="AY84" s="24">
        <f t="shared" si="19"/>
        <v>53968</v>
      </c>
    </row>
    <row r="85" spans="2:51" s="9" customFormat="1" x14ac:dyDescent="0.2">
      <c r="B85" s="29" t="s">
        <v>76</v>
      </c>
      <c r="C85" s="21" t="s">
        <v>757</v>
      </c>
      <c r="D85" s="25" t="s">
        <v>465</v>
      </c>
      <c r="E85" s="30" t="s">
        <v>270</v>
      </c>
      <c r="F85" s="32">
        <v>0</v>
      </c>
      <c r="G85" s="11">
        <v>0</v>
      </c>
      <c r="H85" s="11">
        <v>0</v>
      </c>
      <c r="I85" s="11">
        <v>0</v>
      </c>
      <c r="J85" s="12">
        <f t="shared" si="10"/>
        <v>0</v>
      </c>
      <c r="K85" s="34">
        <v>0</v>
      </c>
      <c r="L85" s="31">
        <v>0</v>
      </c>
      <c r="M85" s="31">
        <v>0</v>
      </c>
      <c r="N85" s="31">
        <v>0</v>
      </c>
      <c r="O85" s="12">
        <f t="shared" si="11"/>
        <v>0</v>
      </c>
      <c r="P85" s="36">
        <v>0</v>
      </c>
      <c r="Q85" s="31">
        <v>0</v>
      </c>
      <c r="R85" s="31">
        <v>0</v>
      </c>
      <c r="S85" s="31">
        <v>0</v>
      </c>
      <c r="T85" s="12">
        <f t="shared" si="12"/>
        <v>0</v>
      </c>
      <c r="U85" s="36">
        <v>0</v>
      </c>
      <c r="V85" s="31">
        <v>0</v>
      </c>
      <c r="W85" s="31">
        <v>0</v>
      </c>
      <c r="X85" s="31">
        <v>0</v>
      </c>
      <c r="Y85" s="12">
        <f t="shared" si="13"/>
        <v>0</v>
      </c>
      <c r="Z85" s="36">
        <v>0</v>
      </c>
      <c r="AA85" s="31">
        <v>0</v>
      </c>
      <c r="AB85" s="31">
        <v>150</v>
      </c>
      <c r="AC85" s="31">
        <v>250</v>
      </c>
      <c r="AD85" s="12">
        <f t="shared" si="14"/>
        <v>400</v>
      </c>
      <c r="AE85" s="36">
        <v>0</v>
      </c>
      <c r="AF85" s="31">
        <v>120</v>
      </c>
      <c r="AG85" s="31">
        <v>0</v>
      </c>
      <c r="AH85" s="31">
        <v>150</v>
      </c>
      <c r="AI85" s="12">
        <f t="shared" si="15"/>
        <v>270</v>
      </c>
      <c r="AJ85" s="36">
        <v>0</v>
      </c>
      <c r="AK85" s="31">
        <v>0</v>
      </c>
      <c r="AL85" s="31">
        <v>0</v>
      </c>
      <c r="AM85" s="31">
        <v>800</v>
      </c>
      <c r="AN85" s="12">
        <f t="shared" si="16"/>
        <v>800</v>
      </c>
      <c r="AO85" s="36">
        <v>180</v>
      </c>
      <c r="AP85" s="31">
        <v>150</v>
      </c>
      <c r="AQ85" s="31">
        <v>180</v>
      </c>
      <c r="AR85" s="31">
        <v>120</v>
      </c>
      <c r="AS85" s="12">
        <f t="shared" si="17"/>
        <v>630</v>
      </c>
      <c r="AT85" s="36">
        <v>80</v>
      </c>
      <c r="AU85" s="31">
        <v>12</v>
      </c>
      <c r="AV85" s="31">
        <v>96</v>
      </c>
      <c r="AW85" s="31">
        <v>160</v>
      </c>
      <c r="AX85" s="12">
        <f t="shared" si="18"/>
        <v>348</v>
      </c>
      <c r="AY85" s="24">
        <f t="shared" si="19"/>
        <v>2448</v>
      </c>
    </row>
    <row r="86" spans="2:51" s="9" customFormat="1" x14ac:dyDescent="0.2">
      <c r="B86" s="29" t="s">
        <v>76</v>
      </c>
      <c r="C86" s="21" t="s">
        <v>758</v>
      </c>
      <c r="D86" s="25" t="s">
        <v>465</v>
      </c>
      <c r="E86" s="30" t="s">
        <v>47</v>
      </c>
      <c r="F86" s="32">
        <v>0</v>
      </c>
      <c r="G86" s="11">
        <v>0</v>
      </c>
      <c r="H86" s="11">
        <v>0</v>
      </c>
      <c r="I86" s="11">
        <v>6840</v>
      </c>
      <c r="J86" s="12">
        <f t="shared" si="10"/>
        <v>6840</v>
      </c>
      <c r="K86" s="34">
        <v>0</v>
      </c>
      <c r="L86" s="31">
        <v>0</v>
      </c>
      <c r="M86" s="31">
        <v>0</v>
      </c>
      <c r="N86" s="31">
        <v>0</v>
      </c>
      <c r="O86" s="12">
        <f t="shared" si="11"/>
        <v>0</v>
      </c>
      <c r="P86" s="36">
        <v>0</v>
      </c>
      <c r="Q86" s="31">
        <v>0</v>
      </c>
      <c r="R86" s="31">
        <v>0</v>
      </c>
      <c r="S86" s="31">
        <v>0</v>
      </c>
      <c r="T86" s="12">
        <f t="shared" si="12"/>
        <v>0</v>
      </c>
      <c r="U86" s="36">
        <v>0</v>
      </c>
      <c r="V86" s="31">
        <v>0</v>
      </c>
      <c r="W86" s="31">
        <v>0</v>
      </c>
      <c r="X86" s="31">
        <v>0</v>
      </c>
      <c r="Y86" s="12">
        <f t="shared" si="13"/>
        <v>0</v>
      </c>
      <c r="Z86" s="36">
        <v>0</v>
      </c>
      <c r="AA86" s="31">
        <v>0</v>
      </c>
      <c r="AB86" s="31">
        <v>0</v>
      </c>
      <c r="AC86" s="31">
        <v>0</v>
      </c>
      <c r="AD86" s="12">
        <f t="shared" si="14"/>
        <v>0</v>
      </c>
      <c r="AE86" s="36">
        <v>0</v>
      </c>
      <c r="AF86" s="31">
        <v>0</v>
      </c>
      <c r="AG86" s="31">
        <v>0</v>
      </c>
      <c r="AH86" s="31">
        <v>0</v>
      </c>
      <c r="AI86" s="12">
        <f t="shared" si="15"/>
        <v>0</v>
      </c>
      <c r="AJ86" s="36">
        <v>0</v>
      </c>
      <c r="AK86" s="31">
        <v>0</v>
      </c>
      <c r="AL86" s="31">
        <v>0</v>
      </c>
      <c r="AM86" s="31">
        <v>0</v>
      </c>
      <c r="AN86" s="12">
        <f t="shared" si="16"/>
        <v>0</v>
      </c>
      <c r="AO86" s="36">
        <v>0</v>
      </c>
      <c r="AP86" s="31">
        <v>0</v>
      </c>
      <c r="AQ86" s="31">
        <v>0</v>
      </c>
      <c r="AR86" s="31">
        <v>0</v>
      </c>
      <c r="AS86" s="12">
        <f t="shared" si="17"/>
        <v>0</v>
      </c>
      <c r="AT86" s="36">
        <v>0</v>
      </c>
      <c r="AU86" s="31">
        <v>0</v>
      </c>
      <c r="AV86" s="31">
        <v>0</v>
      </c>
      <c r="AW86" s="31">
        <v>0</v>
      </c>
      <c r="AX86" s="12">
        <f t="shared" si="18"/>
        <v>0</v>
      </c>
      <c r="AY86" s="24">
        <f t="shared" si="19"/>
        <v>6840</v>
      </c>
    </row>
    <row r="87" spans="2:51" s="9" customFormat="1" x14ac:dyDescent="0.2">
      <c r="B87" s="29" t="s">
        <v>76</v>
      </c>
      <c r="C87" s="21" t="s">
        <v>759</v>
      </c>
      <c r="D87" s="25" t="s">
        <v>465</v>
      </c>
      <c r="E87" s="30" t="s">
        <v>271</v>
      </c>
      <c r="F87" s="32">
        <v>0</v>
      </c>
      <c r="G87" s="11">
        <v>0</v>
      </c>
      <c r="H87" s="11">
        <v>0</v>
      </c>
      <c r="I87" s="11">
        <v>0</v>
      </c>
      <c r="J87" s="12">
        <f t="shared" si="10"/>
        <v>0</v>
      </c>
      <c r="K87" s="34">
        <v>0</v>
      </c>
      <c r="L87" s="31">
        <v>0</v>
      </c>
      <c r="M87" s="31">
        <v>0</v>
      </c>
      <c r="N87" s="31">
        <v>0</v>
      </c>
      <c r="O87" s="12">
        <f t="shared" si="11"/>
        <v>0</v>
      </c>
      <c r="P87" s="36">
        <v>0</v>
      </c>
      <c r="Q87" s="31">
        <v>0</v>
      </c>
      <c r="R87" s="31">
        <v>0</v>
      </c>
      <c r="S87" s="31">
        <v>0</v>
      </c>
      <c r="T87" s="12">
        <f t="shared" si="12"/>
        <v>0</v>
      </c>
      <c r="U87" s="36">
        <v>0</v>
      </c>
      <c r="V87" s="31">
        <v>0</v>
      </c>
      <c r="W87" s="31">
        <v>0</v>
      </c>
      <c r="X87" s="31">
        <v>0</v>
      </c>
      <c r="Y87" s="12">
        <f t="shared" si="13"/>
        <v>0</v>
      </c>
      <c r="Z87" s="36">
        <v>0</v>
      </c>
      <c r="AA87" s="31">
        <v>230</v>
      </c>
      <c r="AB87" s="31">
        <v>0</v>
      </c>
      <c r="AC87" s="31">
        <v>250</v>
      </c>
      <c r="AD87" s="12">
        <f t="shared" si="14"/>
        <v>480</v>
      </c>
      <c r="AE87" s="36">
        <v>1144</v>
      </c>
      <c r="AF87" s="31">
        <v>0</v>
      </c>
      <c r="AG87" s="31">
        <v>0</v>
      </c>
      <c r="AH87" s="31">
        <v>0</v>
      </c>
      <c r="AI87" s="12">
        <f t="shared" si="15"/>
        <v>1144</v>
      </c>
      <c r="AJ87" s="36">
        <v>0</v>
      </c>
      <c r="AK87" s="31">
        <v>0</v>
      </c>
      <c r="AL87" s="31">
        <v>0</v>
      </c>
      <c r="AM87" s="31">
        <v>0</v>
      </c>
      <c r="AN87" s="12">
        <f t="shared" si="16"/>
        <v>0</v>
      </c>
      <c r="AO87" s="36">
        <v>0</v>
      </c>
      <c r="AP87" s="31">
        <v>0</v>
      </c>
      <c r="AQ87" s="31">
        <v>0</v>
      </c>
      <c r="AR87" s="31">
        <v>0</v>
      </c>
      <c r="AS87" s="12">
        <f t="shared" si="17"/>
        <v>0</v>
      </c>
      <c r="AT87" s="36">
        <v>0</v>
      </c>
      <c r="AU87" s="31">
        <v>0</v>
      </c>
      <c r="AV87" s="31">
        <v>0</v>
      </c>
      <c r="AW87" s="31">
        <v>0</v>
      </c>
      <c r="AX87" s="12">
        <f t="shared" si="18"/>
        <v>0</v>
      </c>
      <c r="AY87" s="24">
        <f t="shared" si="19"/>
        <v>1624</v>
      </c>
    </row>
    <row r="88" spans="2:51" s="9" customFormat="1" x14ac:dyDescent="0.2">
      <c r="B88" s="29" t="s">
        <v>76</v>
      </c>
      <c r="C88" s="21" t="s">
        <v>760</v>
      </c>
      <c r="D88" s="25" t="s">
        <v>465</v>
      </c>
      <c r="E88" s="30" t="s">
        <v>272</v>
      </c>
      <c r="F88" s="32">
        <v>0</v>
      </c>
      <c r="G88" s="11">
        <v>0</v>
      </c>
      <c r="H88" s="11">
        <v>0</v>
      </c>
      <c r="I88" s="11">
        <v>0</v>
      </c>
      <c r="J88" s="12">
        <f t="shared" si="10"/>
        <v>0</v>
      </c>
      <c r="K88" s="34">
        <v>0</v>
      </c>
      <c r="L88" s="31">
        <v>0</v>
      </c>
      <c r="M88" s="31">
        <v>0</v>
      </c>
      <c r="N88" s="31">
        <v>0</v>
      </c>
      <c r="O88" s="12">
        <f t="shared" si="11"/>
        <v>0</v>
      </c>
      <c r="P88" s="36">
        <v>0</v>
      </c>
      <c r="Q88" s="31">
        <v>0</v>
      </c>
      <c r="R88" s="31">
        <v>0</v>
      </c>
      <c r="S88" s="31">
        <v>0</v>
      </c>
      <c r="T88" s="12">
        <f t="shared" si="12"/>
        <v>0</v>
      </c>
      <c r="U88" s="36">
        <v>0</v>
      </c>
      <c r="V88" s="31">
        <v>0</v>
      </c>
      <c r="W88" s="31">
        <v>0</v>
      </c>
      <c r="X88" s="31">
        <v>0</v>
      </c>
      <c r="Y88" s="12">
        <f t="shared" si="13"/>
        <v>0</v>
      </c>
      <c r="Z88" s="36">
        <v>0</v>
      </c>
      <c r="AA88" s="31">
        <v>0</v>
      </c>
      <c r="AB88" s="31">
        <v>0</v>
      </c>
      <c r="AC88" s="31">
        <v>38</v>
      </c>
      <c r="AD88" s="12">
        <f t="shared" si="14"/>
        <v>38</v>
      </c>
      <c r="AE88" s="36">
        <v>0</v>
      </c>
      <c r="AF88" s="31">
        <v>0</v>
      </c>
      <c r="AG88" s="31">
        <v>0</v>
      </c>
      <c r="AH88" s="31">
        <v>0</v>
      </c>
      <c r="AI88" s="12">
        <f t="shared" si="15"/>
        <v>0</v>
      </c>
      <c r="AJ88" s="36">
        <v>0</v>
      </c>
      <c r="AK88" s="31">
        <v>0</v>
      </c>
      <c r="AL88" s="31">
        <v>0</v>
      </c>
      <c r="AM88" s="31">
        <v>0</v>
      </c>
      <c r="AN88" s="12">
        <f t="shared" si="16"/>
        <v>0</v>
      </c>
      <c r="AO88" s="36">
        <v>0</v>
      </c>
      <c r="AP88" s="31">
        <v>0</v>
      </c>
      <c r="AQ88" s="31">
        <v>0</v>
      </c>
      <c r="AR88" s="31">
        <v>0</v>
      </c>
      <c r="AS88" s="12">
        <f t="shared" si="17"/>
        <v>0</v>
      </c>
      <c r="AT88" s="36">
        <v>0</v>
      </c>
      <c r="AU88" s="31">
        <v>0</v>
      </c>
      <c r="AV88" s="31">
        <v>0</v>
      </c>
      <c r="AW88" s="31">
        <v>0</v>
      </c>
      <c r="AX88" s="12">
        <f t="shared" si="18"/>
        <v>0</v>
      </c>
      <c r="AY88" s="24">
        <f t="shared" si="19"/>
        <v>38</v>
      </c>
    </row>
    <row r="89" spans="2:51" s="9" customFormat="1" x14ac:dyDescent="0.2">
      <c r="B89" s="29" t="s">
        <v>76</v>
      </c>
      <c r="C89" s="21" t="e">
        <v>#N/A</v>
      </c>
      <c r="D89" s="25" t="s">
        <v>465</v>
      </c>
      <c r="E89" s="30" t="s">
        <v>273</v>
      </c>
      <c r="F89" s="32">
        <v>0</v>
      </c>
      <c r="G89" s="11">
        <v>0</v>
      </c>
      <c r="H89" s="11">
        <v>0</v>
      </c>
      <c r="I89" s="11">
        <v>0</v>
      </c>
      <c r="J89" s="12">
        <f t="shared" si="10"/>
        <v>0</v>
      </c>
      <c r="K89" s="34">
        <v>0</v>
      </c>
      <c r="L89" s="31">
        <v>0</v>
      </c>
      <c r="M89" s="31">
        <v>0</v>
      </c>
      <c r="N89" s="31">
        <v>215</v>
      </c>
      <c r="O89" s="12">
        <f t="shared" si="11"/>
        <v>215</v>
      </c>
      <c r="P89" s="36">
        <v>0</v>
      </c>
      <c r="Q89" s="31">
        <v>0</v>
      </c>
      <c r="R89" s="31">
        <v>0</v>
      </c>
      <c r="S89" s="31">
        <v>0</v>
      </c>
      <c r="T89" s="12">
        <f t="shared" si="12"/>
        <v>0</v>
      </c>
      <c r="U89" s="36">
        <v>0</v>
      </c>
      <c r="V89" s="31">
        <v>0</v>
      </c>
      <c r="W89" s="31">
        <v>0</v>
      </c>
      <c r="X89" s="31">
        <v>168</v>
      </c>
      <c r="Y89" s="12">
        <f t="shared" si="13"/>
        <v>168</v>
      </c>
      <c r="Z89" s="36">
        <v>0</v>
      </c>
      <c r="AA89" s="31">
        <v>0</v>
      </c>
      <c r="AB89" s="31">
        <v>0</v>
      </c>
      <c r="AC89" s="31">
        <v>180</v>
      </c>
      <c r="AD89" s="12">
        <f t="shared" si="14"/>
        <v>180</v>
      </c>
      <c r="AE89" s="36">
        <v>0</v>
      </c>
      <c r="AF89" s="31">
        <v>0</v>
      </c>
      <c r="AG89" s="31">
        <v>0</v>
      </c>
      <c r="AH89" s="31">
        <v>0</v>
      </c>
      <c r="AI89" s="12">
        <f t="shared" si="15"/>
        <v>0</v>
      </c>
      <c r="AJ89" s="36">
        <v>0</v>
      </c>
      <c r="AK89" s="31">
        <v>0</v>
      </c>
      <c r="AL89" s="31">
        <v>0</v>
      </c>
      <c r="AM89" s="31">
        <v>0</v>
      </c>
      <c r="AN89" s="12">
        <f t="shared" si="16"/>
        <v>0</v>
      </c>
      <c r="AO89" s="36">
        <v>0</v>
      </c>
      <c r="AP89" s="31">
        <v>75</v>
      </c>
      <c r="AQ89" s="31">
        <v>110</v>
      </c>
      <c r="AR89" s="31">
        <v>300</v>
      </c>
      <c r="AS89" s="12">
        <f t="shared" si="17"/>
        <v>485</v>
      </c>
      <c r="AT89" s="36">
        <v>0</v>
      </c>
      <c r="AU89" s="31">
        <v>0</v>
      </c>
      <c r="AV89" s="31">
        <v>0</v>
      </c>
      <c r="AW89" s="31">
        <v>0</v>
      </c>
      <c r="AX89" s="12">
        <f t="shared" si="18"/>
        <v>0</v>
      </c>
      <c r="AY89" s="24">
        <f t="shared" si="19"/>
        <v>1048</v>
      </c>
    </row>
    <row r="90" spans="2:51" s="9" customFormat="1" x14ac:dyDescent="0.2">
      <c r="B90" s="29" t="s">
        <v>76</v>
      </c>
      <c r="C90" s="21" t="s">
        <v>761</v>
      </c>
      <c r="D90" s="25" t="s">
        <v>465</v>
      </c>
      <c r="E90" s="30" t="s">
        <v>274</v>
      </c>
      <c r="F90" s="32">
        <v>0</v>
      </c>
      <c r="G90" s="11">
        <v>0</v>
      </c>
      <c r="H90" s="11">
        <v>0</v>
      </c>
      <c r="I90" s="11">
        <v>0</v>
      </c>
      <c r="J90" s="12">
        <f t="shared" si="10"/>
        <v>0</v>
      </c>
      <c r="K90" s="34">
        <v>0</v>
      </c>
      <c r="L90" s="31">
        <v>0</v>
      </c>
      <c r="M90" s="31">
        <v>0</v>
      </c>
      <c r="N90" s="31">
        <v>0</v>
      </c>
      <c r="O90" s="12">
        <f t="shared" si="11"/>
        <v>0</v>
      </c>
      <c r="P90" s="36">
        <v>0</v>
      </c>
      <c r="Q90" s="31">
        <v>0</v>
      </c>
      <c r="R90" s="31">
        <v>0</v>
      </c>
      <c r="S90" s="31">
        <v>0</v>
      </c>
      <c r="T90" s="12">
        <f t="shared" si="12"/>
        <v>0</v>
      </c>
      <c r="U90" s="36">
        <v>0</v>
      </c>
      <c r="V90" s="31">
        <v>0</v>
      </c>
      <c r="W90" s="31">
        <v>0</v>
      </c>
      <c r="X90" s="31">
        <v>0</v>
      </c>
      <c r="Y90" s="12">
        <f t="shared" si="13"/>
        <v>0</v>
      </c>
      <c r="Z90" s="36">
        <v>0</v>
      </c>
      <c r="AA90" s="31">
        <v>830</v>
      </c>
      <c r="AB90" s="31">
        <v>938</v>
      </c>
      <c r="AC90" s="31">
        <v>2843</v>
      </c>
      <c r="AD90" s="12">
        <f t="shared" si="14"/>
        <v>4611</v>
      </c>
      <c r="AE90" s="36">
        <v>1502</v>
      </c>
      <c r="AF90" s="31">
        <v>879</v>
      </c>
      <c r="AG90" s="31">
        <v>0</v>
      </c>
      <c r="AH90" s="31">
        <v>50</v>
      </c>
      <c r="AI90" s="12">
        <f t="shared" si="15"/>
        <v>2431</v>
      </c>
      <c r="AJ90" s="36">
        <v>66</v>
      </c>
      <c r="AK90" s="31">
        <v>0</v>
      </c>
      <c r="AL90" s="31">
        <v>0</v>
      </c>
      <c r="AM90" s="31">
        <v>701</v>
      </c>
      <c r="AN90" s="12">
        <f t="shared" si="16"/>
        <v>767</v>
      </c>
      <c r="AO90" s="36">
        <v>18</v>
      </c>
      <c r="AP90" s="31">
        <v>62</v>
      </c>
      <c r="AQ90" s="31">
        <v>69</v>
      </c>
      <c r="AR90" s="31">
        <v>272</v>
      </c>
      <c r="AS90" s="12">
        <f t="shared" si="17"/>
        <v>421</v>
      </c>
      <c r="AT90" s="36">
        <v>617</v>
      </c>
      <c r="AU90" s="31">
        <v>438</v>
      </c>
      <c r="AV90" s="31">
        <v>568</v>
      </c>
      <c r="AW90" s="31">
        <v>577</v>
      </c>
      <c r="AX90" s="12">
        <f t="shared" si="18"/>
        <v>2200</v>
      </c>
      <c r="AY90" s="24">
        <f t="shared" si="19"/>
        <v>10430</v>
      </c>
    </row>
    <row r="91" spans="2:51" s="9" customFormat="1" x14ac:dyDescent="0.2">
      <c r="B91" s="29" t="s">
        <v>76</v>
      </c>
      <c r="C91" s="21" t="s">
        <v>762</v>
      </c>
      <c r="D91" s="25" t="s">
        <v>465</v>
      </c>
      <c r="E91" s="30" t="s">
        <v>275</v>
      </c>
      <c r="F91" s="32">
        <v>0</v>
      </c>
      <c r="G91" s="11">
        <v>0</v>
      </c>
      <c r="H91" s="11">
        <v>0</v>
      </c>
      <c r="I91" s="11">
        <v>0</v>
      </c>
      <c r="J91" s="12">
        <f t="shared" si="10"/>
        <v>0</v>
      </c>
      <c r="K91" s="34">
        <v>0</v>
      </c>
      <c r="L91" s="31">
        <v>0</v>
      </c>
      <c r="M91" s="31">
        <v>0</v>
      </c>
      <c r="N91" s="31">
        <v>0</v>
      </c>
      <c r="O91" s="12">
        <f t="shared" si="11"/>
        <v>0</v>
      </c>
      <c r="P91" s="36">
        <v>0</v>
      </c>
      <c r="Q91" s="31">
        <v>0</v>
      </c>
      <c r="R91" s="31">
        <v>0</v>
      </c>
      <c r="S91" s="31">
        <v>0</v>
      </c>
      <c r="T91" s="12">
        <f t="shared" si="12"/>
        <v>0</v>
      </c>
      <c r="U91" s="36">
        <v>0</v>
      </c>
      <c r="V91" s="31">
        <v>0</v>
      </c>
      <c r="W91" s="31">
        <v>0</v>
      </c>
      <c r="X91" s="31">
        <v>0</v>
      </c>
      <c r="Y91" s="12">
        <f t="shared" si="13"/>
        <v>0</v>
      </c>
      <c r="Z91" s="36">
        <v>0</v>
      </c>
      <c r="AA91" s="31">
        <v>0</v>
      </c>
      <c r="AB91" s="31">
        <v>15.5</v>
      </c>
      <c r="AC91" s="31">
        <v>1028.25</v>
      </c>
      <c r="AD91" s="12">
        <f t="shared" si="14"/>
        <v>1043.75</v>
      </c>
      <c r="AE91" s="36">
        <v>5785</v>
      </c>
      <c r="AF91" s="31">
        <v>5785</v>
      </c>
      <c r="AG91" s="31">
        <v>0</v>
      </c>
      <c r="AH91" s="31">
        <v>0</v>
      </c>
      <c r="AI91" s="12">
        <f t="shared" si="15"/>
        <v>11570</v>
      </c>
      <c r="AJ91" s="36">
        <v>0</v>
      </c>
      <c r="AK91" s="31">
        <v>0</v>
      </c>
      <c r="AL91" s="31">
        <v>0</v>
      </c>
      <c r="AM91" s="31">
        <v>0</v>
      </c>
      <c r="AN91" s="12">
        <f t="shared" si="16"/>
        <v>0</v>
      </c>
      <c r="AO91" s="36">
        <v>0</v>
      </c>
      <c r="AP91" s="31">
        <v>0</v>
      </c>
      <c r="AQ91" s="31">
        <v>0</v>
      </c>
      <c r="AR91" s="31">
        <v>0</v>
      </c>
      <c r="AS91" s="12">
        <f t="shared" si="17"/>
        <v>0</v>
      </c>
      <c r="AT91" s="36">
        <v>0</v>
      </c>
      <c r="AU91" s="31">
        <v>0</v>
      </c>
      <c r="AV91" s="31">
        <v>0</v>
      </c>
      <c r="AW91" s="31">
        <v>0</v>
      </c>
      <c r="AX91" s="12">
        <f t="shared" si="18"/>
        <v>0</v>
      </c>
      <c r="AY91" s="24">
        <f t="shared" si="19"/>
        <v>12613.75</v>
      </c>
    </row>
    <row r="92" spans="2:51" s="9" customFormat="1" x14ac:dyDescent="0.2">
      <c r="B92" s="29" t="s">
        <v>76</v>
      </c>
      <c r="C92" s="21" t="s">
        <v>763</v>
      </c>
      <c r="D92" s="25" t="s">
        <v>465</v>
      </c>
      <c r="E92" s="30" t="s">
        <v>48</v>
      </c>
      <c r="F92" s="32">
        <v>0</v>
      </c>
      <c r="G92" s="11">
        <v>0</v>
      </c>
      <c r="H92" s="11">
        <v>0</v>
      </c>
      <c r="I92" s="11">
        <v>0</v>
      </c>
      <c r="J92" s="12">
        <f t="shared" si="10"/>
        <v>0</v>
      </c>
      <c r="K92" s="34">
        <v>0</v>
      </c>
      <c r="L92" s="31">
        <v>0</v>
      </c>
      <c r="M92" s="31">
        <v>0</v>
      </c>
      <c r="N92" s="31">
        <v>1512</v>
      </c>
      <c r="O92" s="12">
        <f t="shared" si="11"/>
        <v>1512</v>
      </c>
      <c r="P92" s="36">
        <v>0</v>
      </c>
      <c r="Q92" s="31">
        <v>0</v>
      </c>
      <c r="R92" s="31">
        <v>0</v>
      </c>
      <c r="S92" s="31">
        <v>5148</v>
      </c>
      <c r="T92" s="12">
        <f t="shared" si="12"/>
        <v>5148</v>
      </c>
      <c r="U92" s="36">
        <v>0</v>
      </c>
      <c r="V92" s="31">
        <v>0</v>
      </c>
      <c r="W92" s="31">
        <v>0</v>
      </c>
      <c r="X92" s="31">
        <v>4125</v>
      </c>
      <c r="Y92" s="12">
        <f t="shared" si="13"/>
        <v>4125</v>
      </c>
      <c r="Z92" s="36">
        <v>0</v>
      </c>
      <c r="AA92" s="31">
        <v>0</v>
      </c>
      <c r="AB92" s="31">
        <v>937</v>
      </c>
      <c r="AC92" s="31">
        <v>1553</v>
      </c>
      <c r="AD92" s="12">
        <f t="shared" si="14"/>
        <v>2490</v>
      </c>
      <c r="AE92" s="36">
        <v>963</v>
      </c>
      <c r="AF92" s="31">
        <v>144</v>
      </c>
      <c r="AG92" s="31">
        <v>0</v>
      </c>
      <c r="AH92" s="31">
        <v>646</v>
      </c>
      <c r="AI92" s="12">
        <f t="shared" si="15"/>
        <v>1753</v>
      </c>
      <c r="AJ92" s="36">
        <v>541</v>
      </c>
      <c r="AK92" s="31">
        <v>0</v>
      </c>
      <c r="AL92" s="31">
        <v>0</v>
      </c>
      <c r="AM92" s="31">
        <v>2718</v>
      </c>
      <c r="AN92" s="12">
        <f t="shared" si="16"/>
        <v>3259</v>
      </c>
      <c r="AO92" s="36">
        <v>0</v>
      </c>
      <c r="AP92" s="31">
        <v>0</v>
      </c>
      <c r="AQ92" s="31">
        <v>0</v>
      </c>
      <c r="AR92" s="31">
        <v>0</v>
      </c>
      <c r="AS92" s="12">
        <f t="shared" si="17"/>
        <v>0</v>
      </c>
      <c r="AT92" s="36">
        <v>785</v>
      </c>
      <c r="AU92" s="31">
        <v>1957</v>
      </c>
      <c r="AV92" s="31">
        <v>3588</v>
      </c>
      <c r="AW92" s="31">
        <v>3282</v>
      </c>
      <c r="AX92" s="12">
        <f t="shared" si="18"/>
        <v>9612</v>
      </c>
      <c r="AY92" s="24">
        <f t="shared" si="19"/>
        <v>27899</v>
      </c>
    </row>
    <row r="93" spans="2:51" s="9" customFormat="1" x14ac:dyDescent="0.2">
      <c r="B93" s="29" t="s">
        <v>76</v>
      </c>
      <c r="C93" s="21" t="s">
        <v>764</v>
      </c>
      <c r="D93" s="25" t="s">
        <v>465</v>
      </c>
      <c r="E93" s="30" t="s">
        <v>83</v>
      </c>
      <c r="F93" s="32">
        <v>0</v>
      </c>
      <c r="G93" s="11">
        <v>0</v>
      </c>
      <c r="H93" s="11">
        <v>0</v>
      </c>
      <c r="I93" s="11">
        <v>0</v>
      </c>
      <c r="J93" s="12">
        <f t="shared" si="10"/>
        <v>0</v>
      </c>
      <c r="K93" s="34">
        <v>0</v>
      </c>
      <c r="L93" s="31">
        <v>0</v>
      </c>
      <c r="M93" s="31">
        <v>0</v>
      </c>
      <c r="N93" s="31">
        <v>1699</v>
      </c>
      <c r="O93" s="12">
        <f t="shared" si="11"/>
        <v>1699</v>
      </c>
      <c r="P93" s="36">
        <v>0</v>
      </c>
      <c r="Q93" s="31">
        <v>0</v>
      </c>
      <c r="R93" s="31">
        <v>0</v>
      </c>
      <c r="S93" s="31">
        <v>0</v>
      </c>
      <c r="T93" s="12">
        <f t="shared" si="12"/>
        <v>0</v>
      </c>
      <c r="U93" s="36">
        <v>0</v>
      </c>
      <c r="V93" s="31">
        <v>0</v>
      </c>
      <c r="W93" s="31">
        <v>0</v>
      </c>
      <c r="X93" s="31">
        <v>0</v>
      </c>
      <c r="Y93" s="12">
        <f t="shared" si="13"/>
        <v>0</v>
      </c>
      <c r="Z93" s="36">
        <v>0</v>
      </c>
      <c r="AA93" s="31">
        <v>0</v>
      </c>
      <c r="AB93" s="31">
        <v>6201</v>
      </c>
      <c r="AC93" s="31">
        <v>10647</v>
      </c>
      <c r="AD93" s="12">
        <f t="shared" si="14"/>
        <v>16848</v>
      </c>
      <c r="AE93" s="36">
        <v>2780</v>
      </c>
      <c r="AF93" s="31">
        <v>3743</v>
      </c>
      <c r="AG93" s="31">
        <v>2700</v>
      </c>
      <c r="AH93" s="31">
        <v>4250</v>
      </c>
      <c r="AI93" s="12">
        <f t="shared" si="15"/>
        <v>13473</v>
      </c>
      <c r="AJ93" s="36">
        <v>800</v>
      </c>
      <c r="AK93" s="31">
        <v>2000</v>
      </c>
      <c r="AL93" s="31">
        <v>2500</v>
      </c>
      <c r="AM93" s="31">
        <v>8824</v>
      </c>
      <c r="AN93" s="12">
        <f t="shared" si="16"/>
        <v>14124</v>
      </c>
      <c r="AO93" s="36">
        <v>4269</v>
      </c>
      <c r="AP93" s="31">
        <v>3069</v>
      </c>
      <c r="AQ93" s="31">
        <v>3249</v>
      </c>
      <c r="AR93" s="31">
        <v>135</v>
      </c>
      <c r="AS93" s="12">
        <f t="shared" si="17"/>
        <v>10722</v>
      </c>
      <c r="AT93" s="36">
        <v>2570</v>
      </c>
      <c r="AU93" s="31">
        <v>1185</v>
      </c>
      <c r="AV93" s="31">
        <v>2000</v>
      </c>
      <c r="AW93" s="31">
        <v>2568</v>
      </c>
      <c r="AX93" s="12">
        <f t="shared" si="18"/>
        <v>8323</v>
      </c>
      <c r="AY93" s="24">
        <f t="shared" si="19"/>
        <v>65189</v>
      </c>
    </row>
    <row r="94" spans="2:51" s="9" customFormat="1" x14ac:dyDescent="0.2">
      <c r="B94" s="29" t="s">
        <v>76</v>
      </c>
      <c r="C94" s="21" t="s">
        <v>765</v>
      </c>
      <c r="D94" s="25" t="s">
        <v>465</v>
      </c>
      <c r="E94" s="30" t="s">
        <v>276</v>
      </c>
      <c r="F94" s="32">
        <v>0</v>
      </c>
      <c r="G94" s="11">
        <v>0</v>
      </c>
      <c r="H94" s="11">
        <v>0</v>
      </c>
      <c r="I94" s="11">
        <v>0</v>
      </c>
      <c r="J94" s="12">
        <f t="shared" si="10"/>
        <v>0</v>
      </c>
      <c r="K94" s="34">
        <v>0</v>
      </c>
      <c r="L94" s="31">
        <v>0</v>
      </c>
      <c r="M94" s="31">
        <v>0</v>
      </c>
      <c r="N94" s="31">
        <v>0</v>
      </c>
      <c r="O94" s="12">
        <f t="shared" si="11"/>
        <v>0</v>
      </c>
      <c r="P94" s="36">
        <v>0</v>
      </c>
      <c r="Q94" s="31">
        <v>0</v>
      </c>
      <c r="R94" s="31">
        <v>0</v>
      </c>
      <c r="S94" s="31">
        <v>0</v>
      </c>
      <c r="T94" s="12">
        <f t="shared" si="12"/>
        <v>0</v>
      </c>
      <c r="U94" s="36">
        <v>0</v>
      </c>
      <c r="V94" s="31">
        <v>0</v>
      </c>
      <c r="W94" s="31">
        <v>0</v>
      </c>
      <c r="X94" s="31">
        <v>0</v>
      </c>
      <c r="Y94" s="12">
        <f t="shared" si="13"/>
        <v>0</v>
      </c>
      <c r="Z94" s="36">
        <v>0</v>
      </c>
      <c r="AA94" s="31">
        <v>0</v>
      </c>
      <c r="AB94" s="31">
        <v>140</v>
      </c>
      <c r="AC94" s="31">
        <v>450</v>
      </c>
      <c r="AD94" s="12">
        <f t="shared" si="14"/>
        <v>590</v>
      </c>
      <c r="AE94" s="36">
        <v>320</v>
      </c>
      <c r="AF94" s="31">
        <v>170</v>
      </c>
      <c r="AG94" s="31">
        <v>0</v>
      </c>
      <c r="AH94" s="31">
        <v>510</v>
      </c>
      <c r="AI94" s="12">
        <f t="shared" si="15"/>
        <v>1000</v>
      </c>
      <c r="AJ94" s="36">
        <v>0</v>
      </c>
      <c r="AK94" s="31">
        <v>50</v>
      </c>
      <c r="AL94" s="31">
        <v>0</v>
      </c>
      <c r="AM94" s="31">
        <v>1283</v>
      </c>
      <c r="AN94" s="12">
        <f t="shared" si="16"/>
        <v>1333</v>
      </c>
      <c r="AO94" s="36">
        <v>284</v>
      </c>
      <c r="AP94" s="31">
        <v>300</v>
      </c>
      <c r="AQ94" s="31">
        <v>60</v>
      </c>
      <c r="AR94" s="31">
        <v>120</v>
      </c>
      <c r="AS94" s="12">
        <f t="shared" si="17"/>
        <v>764</v>
      </c>
      <c r="AT94" s="36">
        <v>0</v>
      </c>
      <c r="AU94" s="31">
        <v>0</v>
      </c>
      <c r="AV94" s="31">
        <v>0</v>
      </c>
      <c r="AW94" s="31">
        <v>0</v>
      </c>
      <c r="AX94" s="12">
        <f t="shared" si="18"/>
        <v>0</v>
      </c>
      <c r="AY94" s="24">
        <f t="shared" si="19"/>
        <v>3687</v>
      </c>
    </row>
    <row r="95" spans="2:51" s="9" customFormat="1" x14ac:dyDescent="0.2">
      <c r="B95" s="29" t="s">
        <v>76</v>
      </c>
      <c r="C95" s="21" t="s">
        <v>766</v>
      </c>
      <c r="D95" s="25" t="s">
        <v>465</v>
      </c>
      <c r="E95" s="30" t="s">
        <v>153</v>
      </c>
      <c r="F95" s="32">
        <v>0</v>
      </c>
      <c r="G95" s="11">
        <v>0</v>
      </c>
      <c r="H95" s="11">
        <v>0</v>
      </c>
      <c r="I95" s="11">
        <v>0</v>
      </c>
      <c r="J95" s="12">
        <f t="shared" si="10"/>
        <v>0</v>
      </c>
      <c r="K95" s="34">
        <v>0</v>
      </c>
      <c r="L95" s="31">
        <v>0</v>
      </c>
      <c r="M95" s="31">
        <v>0</v>
      </c>
      <c r="N95" s="31">
        <v>350</v>
      </c>
      <c r="O95" s="12">
        <f t="shared" si="11"/>
        <v>350</v>
      </c>
      <c r="P95" s="36">
        <v>0</v>
      </c>
      <c r="Q95" s="31">
        <v>0</v>
      </c>
      <c r="R95" s="31">
        <v>0</v>
      </c>
      <c r="S95" s="31">
        <v>0</v>
      </c>
      <c r="T95" s="12">
        <f t="shared" si="12"/>
        <v>0</v>
      </c>
      <c r="U95" s="36">
        <v>0</v>
      </c>
      <c r="V95" s="31">
        <v>0</v>
      </c>
      <c r="W95" s="31">
        <v>0</v>
      </c>
      <c r="X95" s="31">
        <v>0</v>
      </c>
      <c r="Y95" s="12">
        <f t="shared" si="13"/>
        <v>0</v>
      </c>
      <c r="Z95" s="36">
        <v>0</v>
      </c>
      <c r="AA95" s="31">
        <v>0</v>
      </c>
      <c r="AB95" s="31">
        <v>0</v>
      </c>
      <c r="AC95" s="31">
        <v>0</v>
      </c>
      <c r="AD95" s="12">
        <f t="shared" si="14"/>
        <v>0</v>
      </c>
      <c r="AE95" s="36">
        <v>2650</v>
      </c>
      <c r="AF95" s="31">
        <v>0</v>
      </c>
      <c r="AG95" s="31">
        <v>0</v>
      </c>
      <c r="AH95" s="31">
        <v>322</v>
      </c>
      <c r="AI95" s="12">
        <f t="shared" si="15"/>
        <v>2972</v>
      </c>
      <c r="AJ95" s="36">
        <v>0</v>
      </c>
      <c r="AK95" s="31">
        <v>0</v>
      </c>
      <c r="AL95" s="31">
        <v>0</v>
      </c>
      <c r="AM95" s="31">
        <v>1368</v>
      </c>
      <c r="AN95" s="12">
        <f t="shared" si="16"/>
        <v>1368</v>
      </c>
      <c r="AO95" s="36">
        <v>0</v>
      </c>
      <c r="AP95" s="31">
        <v>0</v>
      </c>
      <c r="AQ95" s="31">
        <v>0</v>
      </c>
      <c r="AR95" s="31">
        <v>0</v>
      </c>
      <c r="AS95" s="12">
        <f t="shared" si="17"/>
        <v>0</v>
      </c>
      <c r="AT95" s="36">
        <v>0</v>
      </c>
      <c r="AU95" s="31">
        <v>0</v>
      </c>
      <c r="AV95" s="31">
        <v>0</v>
      </c>
      <c r="AW95" s="31">
        <v>0</v>
      </c>
      <c r="AX95" s="12">
        <f t="shared" si="18"/>
        <v>0</v>
      </c>
      <c r="AY95" s="24">
        <f t="shared" si="19"/>
        <v>4690</v>
      </c>
    </row>
    <row r="96" spans="2:51" s="9" customFormat="1" x14ac:dyDescent="0.2">
      <c r="B96" s="29" t="s">
        <v>76</v>
      </c>
      <c r="C96" s="21" t="s">
        <v>767</v>
      </c>
      <c r="D96" s="25" t="s">
        <v>465</v>
      </c>
      <c r="E96" s="30" t="s">
        <v>277</v>
      </c>
      <c r="F96" s="32">
        <v>0</v>
      </c>
      <c r="G96" s="11">
        <v>0</v>
      </c>
      <c r="H96" s="11">
        <v>0</v>
      </c>
      <c r="I96" s="11">
        <v>366</v>
      </c>
      <c r="J96" s="12">
        <f t="shared" si="10"/>
        <v>366</v>
      </c>
      <c r="K96" s="34">
        <v>0</v>
      </c>
      <c r="L96" s="31">
        <v>0</v>
      </c>
      <c r="M96" s="31">
        <v>0</v>
      </c>
      <c r="N96" s="31">
        <v>0</v>
      </c>
      <c r="O96" s="12">
        <f t="shared" si="11"/>
        <v>0</v>
      </c>
      <c r="P96" s="36">
        <v>0</v>
      </c>
      <c r="Q96" s="31">
        <v>0</v>
      </c>
      <c r="R96" s="31">
        <v>0</v>
      </c>
      <c r="S96" s="31">
        <v>0</v>
      </c>
      <c r="T96" s="12">
        <f t="shared" si="12"/>
        <v>0</v>
      </c>
      <c r="U96" s="36">
        <v>0</v>
      </c>
      <c r="V96" s="31">
        <v>0</v>
      </c>
      <c r="W96" s="31">
        <v>0</v>
      </c>
      <c r="X96" s="31">
        <v>320</v>
      </c>
      <c r="Y96" s="12">
        <f t="shared" si="13"/>
        <v>320</v>
      </c>
      <c r="Z96" s="36">
        <v>0</v>
      </c>
      <c r="AA96" s="31">
        <v>0</v>
      </c>
      <c r="AB96" s="31">
        <v>0</v>
      </c>
      <c r="AC96" s="31">
        <v>370</v>
      </c>
      <c r="AD96" s="12">
        <f t="shared" si="14"/>
        <v>370</v>
      </c>
      <c r="AE96" s="36">
        <v>70</v>
      </c>
      <c r="AF96" s="31">
        <v>0</v>
      </c>
      <c r="AG96" s="31">
        <v>0</v>
      </c>
      <c r="AH96" s="31">
        <v>70</v>
      </c>
      <c r="AI96" s="12">
        <f t="shared" si="15"/>
        <v>140</v>
      </c>
      <c r="AJ96" s="36">
        <v>0</v>
      </c>
      <c r="AK96" s="31">
        <v>0</v>
      </c>
      <c r="AL96" s="31">
        <v>0</v>
      </c>
      <c r="AM96" s="31">
        <v>225.65</v>
      </c>
      <c r="AN96" s="12">
        <f t="shared" si="16"/>
        <v>225.65</v>
      </c>
      <c r="AO96" s="36">
        <v>0</v>
      </c>
      <c r="AP96" s="31">
        <v>300</v>
      </c>
      <c r="AQ96" s="31">
        <v>345</v>
      </c>
      <c r="AR96" s="31">
        <v>300</v>
      </c>
      <c r="AS96" s="12">
        <f t="shared" si="17"/>
        <v>945</v>
      </c>
      <c r="AT96" s="36">
        <v>0</v>
      </c>
      <c r="AU96" s="31">
        <v>0</v>
      </c>
      <c r="AV96" s="31">
        <v>0</v>
      </c>
      <c r="AW96" s="31">
        <v>0</v>
      </c>
      <c r="AX96" s="12">
        <f t="shared" si="18"/>
        <v>0</v>
      </c>
      <c r="AY96" s="24">
        <f t="shared" si="19"/>
        <v>2366.65</v>
      </c>
    </row>
    <row r="97" spans="2:51" s="9" customFormat="1" x14ac:dyDescent="0.2">
      <c r="B97" s="29" t="s">
        <v>76</v>
      </c>
      <c r="C97" s="21" t="s">
        <v>768</v>
      </c>
      <c r="D97" s="25" t="s">
        <v>465</v>
      </c>
      <c r="E97" s="30" t="s">
        <v>278</v>
      </c>
      <c r="F97" s="32">
        <v>0</v>
      </c>
      <c r="G97" s="11">
        <v>0</v>
      </c>
      <c r="H97" s="11">
        <v>0</v>
      </c>
      <c r="I97" s="11">
        <v>0</v>
      </c>
      <c r="J97" s="12">
        <f t="shared" si="10"/>
        <v>0</v>
      </c>
      <c r="K97" s="34">
        <v>0</v>
      </c>
      <c r="L97" s="31">
        <v>0</v>
      </c>
      <c r="M97" s="31">
        <v>0</v>
      </c>
      <c r="N97" s="31">
        <v>830</v>
      </c>
      <c r="O97" s="12">
        <f t="shared" si="11"/>
        <v>830</v>
      </c>
      <c r="P97" s="36">
        <v>0</v>
      </c>
      <c r="Q97" s="31">
        <v>0</v>
      </c>
      <c r="R97" s="31">
        <v>0</v>
      </c>
      <c r="S97" s="31">
        <v>810</v>
      </c>
      <c r="T97" s="12">
        <f t="shared" si="12"/>
        <v>810</v>
      </c>
      <c r="U97" s="36">
        <v>0</v>
      </c>
      <c r="V97" s="31">
        <v>0</v>
      </c>
      <c r="W97" s="31">
        <v>0</v>
      </c>
      <c r="X97" s="31">
        <v>270</v>
      </c>
      <c r="Y97" s="12">
        <f t="shared" si="13"/>
        <v>270</v>
      </c>
      <c r="Z97" s="36">
        <v>0</v>
      </c>
      <c r="AA97" s="31">
        <v>300</v>
      </c>
      <c r="AB97" s="31">
        <v>220</v>
      </c>
      <c r="AC97" s="31">
        <v>680</v>
      </c>
      <c r="AD97" s="12">
        <f t="shared" si="14"/>
        <v>1200</v>
      </c>
      <c r="AE97" s="36">
        <v>280</v>
      </c>
      <c r="AF97" s="31">
        <v>300</v>
      </c>
      <c r="AG97" s="31">
        <v>0</v>
      </c>
      <c r="AH97" s="31">
        <v>740.2</v>
      </c>
      <c r="AI97" s="12">
        <f t="shared" si="15"/>
        <v>1320.2</v>
      </c>
      <c r="AJ97" s="36">
        <v>432</v>
      </c>
      <c r="AK97" s="31">
        <v>300</v>
      </c>
      <c r="AL97" s="31">
        <v>0</v>
      </c>
      <c r="AM97" s="31">
        <v>394</v>
      </c>
      <c r="AN97" s="12">
        <f t="shared" si="16"/>
        <v>1126</v>
      </c>
      <c r="AO97" s="36">
        <v>350</v>
      </c>
      <c r="AP97" s="31">
        <v>237</v>
      </c>
      <c r="AQ97" s="31">
        <v>121</v>
      </c>
      <c r="AR97" s="31">
        <v>178</v>
      </c>
      <c r="AS97" s="12">
        <f t="shared" si="17"/>
        <v>886</v>
      </c>
      <c r="AT97" s="36">
        <v>53</v>
      </c>
      <c r="AU97" s="31">
        <v>0</v>
      </c>
      <c r="AV97" s="31">
        <v>43</v>
      </c>
      <c r="AW97" s="31">
        <v>268</v>
      </c>
      <c r="AX97" s="12">
        <f t="shared" si="18"/>
        <v>364</v>
      </c>
      <c r="AY97" s="24">
        <f t="shared" si="19"/>
        <v>6806.2</v>
      </c>
    </row>
    <row r="98" spans="2:51" s="9" customFormat="1" x14ac:dyDescent="0.2">
      <c r="B98" s="29" t="s">
        <v>76</v>
      </c>
      <c r="C98" s="21" t="s">
        <v>769</v>
      </c>
      <c r="D98" s="25" t="s">
        <v>465</v>
      </c>
      <c r="E98" s="30" t="s">
        <v>84</v>
      </c>
      <c r="F98" s="32">
        <v>0</v>
      </c>
      <c r="G98" s="11">
        <v>0</v>
      </c>
      <c r="H98" s="11">
        <v>0</v>
      </c>
      <c r="I98" s="11">
        <v>0</v>
      </c>
      <c r="J98" s="12">
        <f t="shared" si="10"/>
        <v>0</v>
      </c>
      <c r="K98" s="34">
        <v>0</v>
      </c>
      <c r="L98" s="31">
        <v>0</v>
      </c>
      <c r="M98" s="31">
        <v>0</v>
      </c>
      <c r="N98" s="31">
        <v>0</v>
      </c>
      <c r="O98" s="12">
        <f t="shared" si="11"/>
        <v>0</v>
      </c>
      <c r="P98" s="36">
        <v>0</v>
      </c>
      <c r="Q98" s="31">
        <v>0</v>
      </c>
      <c r="R98" s="31">
        <v>0</v>
      </c>
      <c r="S98" s="31">
        <v>860</v>
      </c>
      <c r="T98" s="12">
        <f t="shared" si="12"/>
        <v>860</v>
      </c>
      <c r="U98" s="36">
        <v>0</v>
      </c>
      <c r="V98" s="31">
        <v>0</v>
      </c>
      <c r="W98" s="31">
        <v>0</v>
      </c>
      <c r="X98" s="31">
        <v>575</v>
      </c>
      <c r="Y98" s="12">
        <f t="shared" si="13"/>
        <v>575</v>
      </c>
      <c r="Z98" s="36">
        <v>0</v>
      </c>
      <c r="AA98" s="31">
        <v>0</v>
      </c>
      <c r="AB98" s="31">
        <v>0</v>
      </c>
      <c r="AC98" s="31">
        <v>995</v>
      </c>
      <c r="AD98" s="12">
        <f t="shared" si="14"/>
        <v>995</v>
      </c>
      <c r="AE98" s="36">
        <v>300</v>
      </c>
      <c r="AF98" s="31">
        <v>250</v>
      </c>
      <c r="AG98" s="31">
        <v>0</v>
      </c>
      <c r="AH98" s="31">
        <v>204</v>
      </c>
      <c r="AI98" s="12">
        <f t="shared" si="15"/>
        <v>754</v>
      </c>
      <c r="AJ98" s="36">
        <v>0</v>
      </c>
      <c r="AK98" s="31">
        <v>109</v>
      </c>
      <c r="AL98" s="31">
        <v>0</v>
      </c>
      <c r="AM98" s="31">
        <v>215</v>
      </c>
      <c r="AN98" s="12">
        <f t="shared" si="16"/>
        <v>324</v>
      </c>
      <c r="AO98" s="36">
        <v>76</v>
      </c>
      <c r="AP98" s="31">
        <v>170</v>
      </c>
      <c r="AQ98" s="31">
        <v>105</v>
      </c>
      <c r="AR98" s="31">
        <v>95</v>
      </c>
      <c r="AS98" s="12">
        <f t="shared" si="17"/>
        <v>446</v>
      </c>
      <c r="AT98" s="36">
        <v>0</v>
      </c>
      <c r="AU98" s="31">
        <v>50</v>
      </c>
      <c r="AV98" s="31">
        <v>0</v>
      </c>
      <c r="AW98" s="31">
        <v>200</v>
      </c>
      <c r="AX98" s="12">
        <f t="shared" si="18"/>
        <v>250</v>
      </c>
      <c r="AY98" s="24">
        <f t="shared" si="19"/>
        <v>4204</v>
      </c>
    </row>
    <row r="99" spans="2:51" s="9" customFormat="1" x14ac:dyDescent="0.2">
      <c r="B99" s="29" t="s">
        <v>76</v>
      </c>
      <c r="C99" s="21" t="s">
        <v>770</v>
      </c>
      <c r="D99" s="25" t="s">
        <v>465</v>
      </c>
      <c r="E99" s="30" t="s">
        <v>12</v>
      </c>
      <c r="F99" s="32">
        <v>0</v>
      </c>
      <c r="G99" s="11">
        <v>0</v>
      </c>
      <c r="H99" s="11">
        <v>0</v>
      </c>
      <c r="I99" s="11">
        <v>1554</v>
      </c>
      <c r="J99" s="12">
        <f t="shared" si="10"/>
        <v>1554</v>
      </c>
      <c r="K99" s="34">
        <v>0</v>
      </c>
      <c r="L99" s="31">
        <v>0</v>
      </c>
      <c r="M99" s="31">
        <v>0</v>
      </c>
      <c r="N99" s="31">
        <v>1280</v>
      </c>
      <c r="O99" s="12">
        <f t="shared" si="11"/>
        <v>1280</v>
      </c>
      <c r="P99" s="36">
        <v>0</v>
      </c>
      <c r="Q99" s="31">
        <v>0</v>
      </c>
      <c r="R99" s="31">
        <v>0</v>
      </c>
      <c r="S99" s="31">
        <v>1308</v>
      </c>
      <c r="T99" s="12">
        <f t="shared" si="12"/>
        <v>1308</v>
      </c>
      <c r="U99" s="36">
        <v>0</v>
      </c>
      <c r="V99" s="31">
        <v>0</v>
      </c>
      <c r="W99" s="31">
        <v>0</v>
      </c>
      <c r="X99" s="31">
        <v>1030</v>
      </c>
      <c r="Y99" s="12">
        <f t="shared" si="13"/>
        <v>1030</v>
      </c>
      <c r="Z99" s="36">
        <v>0</v>
      </c>
      <c r="AA99" s="31">
        <v>3167</v>
      </c>
      <c r="AB99" s="31">
        <v>3741</v>
      </c>
      <c r="AC99" s="31">
        <v>4448.5</v>
      </c>
      <c r="AD99" s="12">
        <f t="shared" si="14"/>
        <v>11356.5</v>
      </c>
      <c r="AE99" s="36">
        <v>3548</v>
      </c>
      <c r="AF99" s="31">
        <v>2523</v>
      </c>
      <c r="AG99" s="31">
        <v>511</v>
      </c>
      <c r="AH99" s="31">
        <v>4083.5</v>
      </c>
      <c r="AI99" s="12">
        <f t="shared" si="15"/>
        <v>10665.5</v>
      </c>
      <c r="AJ99" s="36">
        <v>3142</v>
      </c>
      <c r="AK99" s="31">
        <v>2922</v>
      </c>
      <c r="AL99" s="31">
        <v>238</v>
      </c>
      <c r="AM99" s="31">
        <v>7683.23</v>
      </c>
      <c r="AN99" s="12">
        <f t="shared" si="16"/>
        <v>13985.23</v>
      </c>
      <c r="AO99" s="36">
        <v>2640</v>
      </c>
      <c r="AP99" s="31">
        <v>4099</v>
      </c>
      <c r="AQ99" s="31">
        <v>3679</v>
      </c>
      <c r="AR99" s="31">
        <v>4946</v>
      </c>
      <c r="AS99" s="12">
        <f t="shared" si="17"/>
        <v>15364</v>
      </c>
      <c r="AT99" s="36">
        <v>1025</v>
      </c>
      <c r="AU99" s="31">
        <v>909</v>
      </c>
      <c r="AV99" s="31">
        <v>1592</v>
      </c>
      <c r="AW99" s="31">
        <v>3534</v>
      </c>
      <c r="AX99" s="12">
        <f t="shared" si="18"/>
        <v>7060</v>
      </c>
      <c r="AY99" s="24">
        <f t="shared" si="19"/>
        <v>63603.229999999996</v>
      </c>
    </row>
    <row r="100" spans="2:51" s="9" customFormat="1" x14ac:dyDescent="0.2">
      <c r="B100" s="29" t="s">
        <v>76</v>
      </c>
      <c r="C100" s="21" t="s">
        <v>771</v>
      </c>
      <c r="D100" s="25" t="s">
        <v>465</v>
      </c>
      <c r="E100" s="30" t="s">
        <v>279</v>
      </c>
      <c r="F100" s="32">
        <v>0</v>
      </c>
      <c r="G100" s="11">
        <v>0</v>
      </c>
      <c r="H100" s="11">
        <v>0</v>
      </c>
      <c r="I100" s="11">
        <v>0</v>
      </c>
      <c r="J100" s="12">
        <f t="shared" si="10"/>
        <v>0</v>
      </c>
      <c r="K100" s="34">
        <v>0</v>
      </c>
      <c r="L100" s="31">
        <v>0</v>
      </c>
      <c r="M100" s="31">
        <v>0</v>
      </c>
      <c r="N100" s="31">
        <v>0</v>
      </c>
      <c r="O100" s="12">
        <f t="shared" si="11"/>
        <v>0</v>
      </c>
      <c r="P100" s="36">
        <v>0</v>
      </c>
      <c r="Q100" s="31">
        <v>0</v>
      </c>
      <c r="R100" s="31">
        <v>0</v>
      </c>
      <c r="S100" s="31">
        <v>0</v>
      </c>
      <c r="T100" s="12">
        <f t="shared" si="12"/>
        <v>0</v>
      </c>
      <c r="U100" s="36">
        <v>0</v>
      </c>
      <c r="V100" s="31">
        <v>0</v>
      </c>
      <c r="W100" s="31">
        <v>0</v>
      </c>
      <c r="X100" s="31">
        <v>0</v>
      </c>
      <c r="Y100" s="12">
        <f t="shared" si="13"/>
        <v>0</v>
      </c>
      <c r="Z100" s="36">
        <v>0</v>
      </c>
      <c r="AA100" s="31">
        <v>395</v>
      </c>
      <c r="AB100" s="31">
        <v>430</v>
      </c>
      <c r="AC100" s="31">
        <v>334</v>
      </c>
      <c r="AD100" s="12">
        <f t="shared" si="14"/>
        <v>1159</v>
      </c>
      <c r="AE100" s="36">
        <v>1240.5</v>
      </c>
      <c r="AF100" s="31">
        <v>2290.5</v>
      </c>
      <c r="AG100" s="31">
        <v>0</v>
      </c>
      <c r="AH100" s="31">
        <v>2173.5</v>
      </c>
      <c r="AI100" s="12">
        <f t="shared" si="15"/>
        <v>5704.5</v>
      </c>
      <c r="AJ100" s="36">
        <v>0</v>
      </c>
      <c r="AK100" s="31">
        <v>1600</v>
      </c>
      <c r="AL100" s="31">
        <v>0</v>
      </c>
      <c r="AM100" s="31">
        <v>9027.7999999999993</v>
      </c>
      <c r="AN100" s="12">
        <f t="shared" si="16"/>
        <v>10627.8</v>
      </c>
      <c r="AO100" s="36">
        <v>2504</v>
      </c>
      <c r="AP100" s="31">
        <v>2966.32</v>
      </c>
      <c r="AQ100" s="31">
        <v>3797</v>
      </c>
      <c r="AR100" s="31">
        <v>2120</v>
      </c>
      <c r="AS100" s="12">
        <f t="shared" si="17"/>
        <v>11387.32</v>
      </c>
      <c r="AT100" s="36">
        <v>850</v>
      </c>
      <c r="AU100" s="31">
        <v>120</v>
      </c>
      <c r="AV100" s="31">
        <v>0</v>
      </c>
      <c r="AW100" s="31">
        <v>743</v>
      </c>
      <c r="AX100" s="12">
        <f t="shared" si="18"/>
        <v>1713</v>
      </c>
      <c r="AY100" s="24">
        <f t="shared" si="19"/>
        <v>30591.62</v>
      </c>
    </row>
    <row r="101" spans="2:51" s="9" customFormat="1" x14ac:dyDescent="0.2">
      <c r="B101" s="29" t="s">
        <v>76</v>
      </c>
      <c r="C101" s="21" t="s">
        <v>772</v>
      </c>
      <c r="D101" s="25" t="s">
        <v>465</v>
      </c>
      <c r="E101" s="30" t="s">
        <v>85</v>
      </c>
      <c r="F101" s="32">
        <v>0</v>
      </c>
      <c r="G101" s="11">
        <v>0</v>
      </c>
      <c r="H101" s="11">
        <v>0</v>
      </c>
      <c r="I101" s="11">
        <v>0</v>
      </c>
      <c r="J101" s="12">
        <f t="shared" si="10"/>
        <v>0</v>
      </c>
      <c r="K101" s="34">
        <v>0</v>
      </c>
      <c r="L101" s="31">
        <v>0</v>
      </c>
      <c r="M101" s="31">
        <v>0</v>
      </c>
      <c r="N101" s="31">
        <v>220</v>
      </c>
      <c r="O101" s="12">
        <f t="shared" si="11"/>
        <v>220</v>
      </c>
      <c r="P101" s="36">
        <v>0</v>
      </c>
      <c r="Q101" s="31">
        <v>0</v>
      </c>
      <c r="R101" s="31">
        <v>0</v>
      </c>
      <c r="S101" s="31">
        <v>270</v>
      </c>
      <c r="T101" s="12">
        <f t="shared" si="12"/>
        <v>270</v>
      </c>
      <c r="U101" s="36">
        <v>0</v>
      </c>
      <c r="V101" s="31">
        <v>0</v>
      </c>
      <c r="W101" s="31">
        <v>0</v>
      </c>
      <c r="X101" s="31">
        <v>280</v>
      </c>
      <c r="Y101" s="12">
        <f t="shared" si="13"/>
        <v>280</v>
      </c>
      <c r="Z101" s="36">
        <v>0</v>
      </c>
      <c r="AA101" s="31">
        <v>0</v>
      </c>
      <c r="AB101" s="31">
        <v>4270</v>
      </c>
      <c r="AC101" s="31">
        <v>22349</v>
      </c>
      <c r="AD101" s="12">
        <f t="shared" si="14"/>
        <v>26619</v>
      </c>
      <c r="AE101" s="36">
        <v>2407</v>
      </c>
      <c r="AF101" s="31">
        <v>3357</v>
      </c>
      <c r="AG101" s="31">
        <v>0</v>
      </c>
      <c r="AH101" s="31">
        <v>12435</v>
      </c>
      <c r="AI101" s="12">
        <f t="shared" si="15"/>
        <v>18199</v>
      </c>
      <c r="AJ101" s="36">
        <v>20</v>
      </c>
      <c r="AK101" s="31">
        <v>9</v>
      </c>
      <c r="AL101" s="31">
        <v>0</v>
      </c>
      <c r="AM101" s="31">
        <v>7313</v>
      </c>
      <c r="AN101" s="12">
        <f t="shared" si="16"/>
        <v>7342</v>
      </c>
      <c r="AO101" s="36">
        <v>0</v>
      </c>
      <c r="AP101" s="31">
        <v>24</v>
      </c>
      <c r="AQ101" s="31">
        <v>18</v>
      </c>
      <c r="AR101" s="31">
        <v>12291</v>
      </c>
      <c r="AS101" s="12">
        <f t="shared" si="17"/>
        <v>12333</v>
      </c>
      <c r="AT101" s="36">
        <v>15</v>
      </c>
      <c r="AU101" s="31">
        <v>0</v>
      </c>
      <c r="AV101" s="31">
        <v>2790</v>
      </c>
      <c r="AW101" s="31">
        <v>1973</v>
      </c>
      <c r="AX101" s="12">
        <f t="shared" si="18"/>
        <v>4778</v>
      </c>
      <c r="AY101" s="24">
        <f t="shared" si="19"/>
        <v>70041</v>
      </c>
    </row>
    <row r="102" spans="2:51" s="9" customFormat="1" x14ac:dyDescent="0.2">
      <c r="B102" s="29" t="s">
        <v>76</v>
      </c>
      <c r="C102" s="21" t="s">
        <v>773</v>
      </c>
      <c r="D102" s="25" t="s">
        <v>465</v>
      </c>
      <c r="E102" s="30" t="s">
        <v>280</v>
      </c>
      <c r="F102" s="32">
        <v>0</v>
      </c>
      <c r="G102" s="11">
        <v>0</v>
      </c>
      <c r="H102" s="11">
        <v>0</v>
      </c>
      <c r="I102" s="11">
        <v>0</v>
      </c>
      <c r="J102" s="12">
        <f t="shared" si="10"/>
        <v>0</v>
      </c>
      <c r="K102" s="34">
        <v>0</v>
      </c>
      <c r="L102" s="31">
        <v>0</v>
      </c>
      <c r="M102" s="31">
        <v>0</v>
      </c>
      <c r="N102" s="31">
        <v>0</v>
      </c>
      <c r="O102" s="12">
        <f t="shared" si="11"/>
        <v>0</v>
      </c>
      <c r="P102" s="36">
        <v>0</v>
      </c>
      <c r="Q102" s="31">
        <v>0</v>
      </c>
      <c r="R102" s="31">
        <v>0</v>
      </c>
      <c r="S102" s="31">
        <v>0</v>
      </c>
      <c r="T102" s="12">
        <f t="shared" si="12"/>
        <v>0</v>
      </c>
      <c r="U102" s="36">
        <v>0</v>
      </c>
      <c r="V102" s="31">
        <v>0</v>
      </c>
      <c r="W102" s="31">
        <v>0</v>
      </c>
      <c r="X102" s="31">
        <v>0</v>
      </c>
      <c r="Y102" s="12">
        <f t="shared" si="13"/>
        <v>0</v>
      </c>
      <c r="Z102" s="36">
        <v>0</v>
      </c>
      <c r="AA102" s="31">
        <v>0</v>
      </c>
      <c r="AB102" s="31">
        <v>0</v>
      </c>
      <c r="AC102" s="31">
        <v>30</v>
      </c>
      <c r="AD102" s="12">
        <f t="shared" si="14"/>
        <v>30</v>
      </c>
      <c r="AE102" s="36">
        <v>0</v>
      </c>
      <c r="AF102" s="31">
        <v>0</v>
      </c>
      <c r="AG102" s="31">
        <v>0</v>
      </c>
      <c r="AH102" s="31">
        <v>135</v>
      </c>
      <c r="AI102" s="12">
        <f t="shared" si="15"/>
        <v>135</v>
      </c>
      <c r="AJ102" s="36">
        <v>0</v>
      </c>
      <c r="AK102" s="31">
        <v>0</v>
      </c>
      <c r="AL102" s="31">
        <v>0</v>
      </c>
      <c r="AM102" s="31">
        <v>1355</v>
      </c>
      <c r="AN102" s="12">
        <f t="shared" si="16"/>
        <v>1355</v>
      </c>
      <c r="AO102" s="36">
        <v>230</v>
      </c>
      <c r="AP102" s="31">
        <v>0</v>
      </c>
      <c r="AQ102" s="31">
        <v>0</v>
      </c>
      <c r="AR102" s="31">
        <v>0</v>
      </c>
      <c r="AS102" s="12">
        <f t="shared" si="17"/>
        <v>230</v>
      </c>
      <c r="AT102" s="36">
        <v>0</v>
      </c>
      <c r="AU102" s="31">
        <v>0</v>
      </c>
      <c r="AV102" s="31">
        <v>0</v>
      </c>
      <c r="AW102" s="31">
        <v>0</v>
      </c>
      <c r="AX102" s="12">
        <f t="shared" si="18"/>
        <v>0</v>
      </c>
      <c r="AY102" s="24">
        <f t="shared" si="19"/>
        <v>1750</v>
      </c>
    </row>
    <row r="103" spans="2:51" s="9" customFormat="1" x14ac:dyDescent="0.2">
      <c r="B103" s="29" t="s">
        <v>76</v>
      </c>
      <c r="C103" s="21" t="s">
        <v>774</v>
      </c>
      <c r="D103" s="25" t="s">
        <v>465</v>
      </c>
      <c r="E103" s="30" t="s">
        <v>281</v>
      </c>
      <c r="F103" s="32">
        <v>0</v>
      </c>
      <c r="G103" s="11">
        <v>0</v>
      </c>
      <c r="H103" s="11">
        <v>0</v>
      </c>
      <c r="I103" s="11">
        <v>0</v>
      </c>
      <c r="J103" s="12">
        <f t="shared" si="10"/>
        <v>0</v>
      </c>
      <c r="K103" s="34">
        <v>0</v>
      </c>
      <c r="L103" s="31">
        <v>0</v>
      </c>
      <c r="M103" s="31">
        <v>0</v>
      </c>
      <c r="N103" s="31">
        <v>0</v>
      </c>
      <c r="O103" s="12">
        <f t="shared" si="11"/>
        <v>0</v>
      </c>
      <c r="P103" s="36">
        <v>0</v>
      </c>
      <c r="Q103" s="31">
        <v>0</v>
      </c>
      <c r="R103" s="31">
        <v>0</v>
      </c>
      <c r="S103" s="31">
        <v>0</v>
      </c>
      <c r="T103" s="12">
        <f t="shared" si="12"/>
        <v>0</v>
      </c>
      <c r="U103" s="36">
        <v>0</v>
      </c>
      <c r="V103" s="31">
        <v>0</v>
      </c>
      <c r="W103" s="31">
        <v>0</v>
      </c>
      <c r="X103" s="31">
        <v>0</v>
      </c>
      <c r="Y103" s="12">
        <f t="shared" si="13"/>
        <v>0</v>
      </c>
      <c r="Z103" s="36">
        <v>0</v>
      </c>
      <c r="AA103" s="31">
        <v>0</v>
      </c>
      <c r="AB103" s="31">
        <v>0</v>
      </c>
      <c r="AC103" s="31">
        <v>0</v>
      </c>
      <c r="AD103" s="12">
        <f t="shared" si="14"/>
        <v>0</v>
      </c>
      <c r="AE103" s="36">
        <v>0</v>
      </c>
      <c r="AF103" s="31">
        <v>0</v>
      </c>
      <c r="AG103" s="31">
        <v>0</v>
      </c>
      <c r="AH103" s="31">
        <v>0</v>
      </c>
      <c r="AI103" s="12">
        <f t="shared" si="15"/>
        <v>0</v>
      </c>
      <c r="AJ103" s="36">
        <v>0</v>
      </c>
      <c r="AK103" s="31">
        <v>0</v>
      </c>
      <c r="AL103" s="31">
        <v>0</v>
      </c>
      <c r="AM103" s="31">
        <v>1555</v>
      </c>
      <c r="AN103" s="12">
        <f t="shared" si="16"/>
        <v>1555</v>
      </c>
      <c r="AO103" s="36">
        <v>0</v>
      </c>
      <c r="AP103" s="31">
        <v>0</v>
      </c>
      <c r="AQ103" s="31">
        <v>0</v>
      </c>
      <c r="AR103" s="31">
        <v>0</v>
      </c>
      <c r="AS103" s="12">
        <f t="shared" si="17"/>
        <v>0</v>
      </c>
      <c r="AT103" s="36">
        <v>1173.5</v>
      </c>
      <c r="AU103" s="31">
        <v>2066.5</v>
      </c>
      <c r="AV103" s="31">
        <v>2617.5</v>
      </c>
      <c r="AW103" s="31">
        <v>0</v>
      </c>
      <c r="AX103" s="12">
        <f t="shared" si="18"/>
        <v>5857.5</v>
      </c>
      <c r="AY103" s="24">
        <f t="shared" si="19"/>
        <v>7412.5</v>
      </c>
    </row>
    <row r="104" spans="2:51" s="9" customFormat="1" x14ac:dyDescent="0.2">
      <c r="B104" s="29" t="s">
        <v>76</v>
      </c>
      <c r="C104" s="21" t="s">
        <v>775</v>
      </c>
      <c r="D104" s="25" t="s">
        <v>465</v>
      </c>
      <c r="E104" s="30" t="s">
        <v>282</v>
      </c>
      <c r="F104" s="32">
        <v>0</v>
      </c>
      <c r="G104" s="11">
        <v>0</v>
      </c>
      <c r="H104" s="11">
        <v>0</v>
      </c>
      <c r="I104" s="11">
        <v>0</v>
      </c>
      <c r="J104" s="12">
        <f t="shared" si="10"/>
        <v>0</v>
      </c>
      <c r="K104" s="34">
        <v>0</v>
      </c>
      <c r="L104" s="31">
        <v>0</v>
      </c>
      <c r="M104" s="31">
        <v>0</v>
      </c>
      <c r="N104" s="31">
        <v>0</v>
      </c>
      <c r="O104" s="12">
        <f t="shared" si="11"/>
        <v>0</v>
      </c>
      <c r="P104" s="36">
        <v>0</v>
      </c>
      <c r="Q104" s="31">
        <v>0</v>
      </c>
      <c r="R104" s="31">
        <v>0</v>
      </c>
      <c r="S104" s="31">
        <v>0</v>
      </c>
      <c r="T104" s="12">
        <f t="shared" si="12"/>
        <v>0</v>
      </c>
      <c r="U104" s="36">
        <v>0</v>
      </c>
      <c r="V104" s="31">
        <v>0</v>
      </c>
      <c r="W104" s="31">
        <v>0</v>
      </c>
      <c r="X104" s="31">
        <v>0</v>
      </c>
      <c r="Y104" s="12">
        <f t="shared" si="13"/>
        <v>0</v>
      </c>
      <c r="Z104" s="36">
        <v>0</v>
      </c>
      <c r="AA104" s="31">
        <v>0</v>
      </c>
      <c r="AB104" s="31">
        <v>0</v>
      </c>
      <c r="AC104" s="31">
        <v>1663</v>
      </c>
      <c r="AD104" s="12">
        <f t="shared" si="14"/>
        <v>1663</v>
      </c>
      <c r="AE104" s="36">
        <v>664.5</v>
      </c>
      <c r="AF104" s="31">
        <v>487</v>
      </c>
      <c r="AG104" s="31">
        <v>0</v>
      </c>
      <c r="AH104" s="31">
        <v>1130</v>
      </c>
      <c r="AI104" s="12">
        <f t="shared" si="15"/>
        <v>2281.5</v>
      </c>
      <c r="AJ104" s="36">
        <v>280</v>
      </c>
      <c r="AK104" s="31">
        <v>0</v>
      </c>
      <c r="AL104" s="31">
        <v>160</v>
      </c>
      <c r="AM104" s="31">
        <v>904</v>
      </c>
      <c r="AN104" s="12">
        <f t="shared" si="16"/>
        <v>1344</v>
      </c>
      <c r="AO104" s="36">
        <v>240</v>
      </c>
      <c r="AP104" s="31">
        <v>195</v>
      </c>
      <c r="AQ104" s="31">
        <v>150</v>
      </c>
      <c r="AR104" s="31">
        <v>225</v>
      </c>
      <c r="AS104" s="12">
        <f t="shared" si="17"/>
        <v>810</v>
      </c>
      <c r="AT104" s="36">
        <v>404</v>
      </c>
      <c r="AU104" s="31">
        <v>200</v>
      </c>
      <c r="AV104" s="31">
        <v>529</v>
      </c>
      <c r="AW104" s="31">
        <v>360</v>
      </c>
      <c r="AX104" s="12">
        <f t="shared" si="18"/>
        <v>1493</v>
      </c>
      <c r="AY104" s="24">
        <f t="shared" si="19"/>
        <v>7591.5</v>
      </c>
    </row>
    <row r="105" spans="2:51" s="9" customFormat="1" x14ac:dyDescent="0.2">
      <c r="B105" s="29" t="s">
        <v>76</v>
      </c>
      <c r="C105" s="21" t="s">
        <v>776</v>
      </c>
      <c r="D105" s="25" t="s">
        <v>465</v>
      </c>
      <c r="E105" s="30" t="s">
        <v>283</v>
      </c>
      <c r="F105" s="32">
        <v>0</v>
      </c>
      <c r="G105" s="11">
        <v>0</v>
      </c>
      <c r="H105" s="11">
        <v>0</v>
      </c>
      <c r="I105" s="11">
        <v>0</v>
      </c>
      <c r="J105" s="12">
        <f t="shared" si="10"/>
        <v>0</v>
      </c>
      <c r="K105" s="34">
        <v>0</v>
      </c>
      <c r="L105" s="31">
        <v>0</v>
      </c>
      <c r="M105" s="31">
        <v>0</v>
      </c>
      <c r="N105" s="31">
        <v>0</v>
      </c>
      <c r="O105" s="12">
        <f t="shared" si="11"/>
        <v>0</v>
      </c>
      <c r="P105" s="36">
        <v>0</v>
      </c>
      <c r="Q105" s="31">
        <v>0</v>
      </c>
      <c r="R105" s="31">
        <v>0</v>
      </c>
      <c r="S105" s="31">
        <v>0</v>
      </c>
      <c r="T105" s="12">
        <f t="shared" si="12"/>
        <v>0</v>
      </c>
      <c r="U105" s="36">
        <v>0</v>
      </c>
      <c r="V105" s="31">
        <v>0</v>
      </c>
      <c r="W105" s="31">
        <v>0</v>
      </c>
      <c r="X105" s="31">
        <v>0</v>
      </c>
      <c r="Y105" s="12">
        <f t="shared" si="13"/>
        <v>0</v>
      </c>
      <c r="Z105" s="36">
        <v>0</v>
      </c>
      <c r="AA105" s="31">
        <v>4884</v>
      </c>
      <c r="AB105" s="31">
        <v>0</v>
      </c>
      <c r="AC105" s="31">
        <v>2038.5</v>
      </c>
      <c r="AD105" s="12">
        <f t="shared" si="14"/>
        <v>6922.5</v>
      </c>
      <c r="AE105" s="36">
        <v>0</v>
      </c>
      <c r="AF105" s="31">
        <v>3034.5</v>
      </c>
      <c r="AG105" s="31">
        <v>0</v>
      </c>
      <c r="AH105" s="31">
        <v>3313.35</v>
      </c>
      <c r="AI105" s="12">
        <f t="shared" si="15"/>
        <v>6347.85</v>
      </c>
      <c r="AJ105" s="36">
        <v>0</v>
      </c>
      <c r="AK105" s="31">
        <v>0</v>
      </c>
      <c r="AL105" s="31">
        <v>0</v>
      </c>
      <c r="AM105" s="31">
        <v>3735.53</v>
      </c>
      <c r="AN105" s="12">
        <f t="shared" si="16"/>
        <v>3735.53</v>
      </c>
      <c r="AO105" s="36">
        <v>1989</v>
      </c>
      <c r="AP105" s="31">
        <v>1586.5</v>
      </c>
      <c r="AQ105" s="31">
        <v>28</v>
      </c>
      <c r="AR105" s="31">
        <v>0</v>
      </c>
      <c r="AS105" s="12">
        <f t="shared" si="17"/>
        <v>3603.5</v>
      </c>
      <c r="AT105" s="36">
        <v>0</v>
      </c>
      <c r="AU105" s="31">
        <v>0</v>
      </c>
      <c r="AV105" s="31">
        <v>0</v>
      </c>
      <c r="AW105" s="31">
        <v>0</v>
      </c>
      <c r="AX105" s="12">
        <f t="shared" si="18"/>
        <v>0</v>
      </c>
      <c r="AY105" s="24">
        <f t="shared" si="19"/>
        <v>20609.38</v>
      </c>
    </row>
    <row r="106" spans="2:51" s="9" customFormat="1" x14ac:dyDescent="0.2">
      <c r="B106" s="29" t="s">
        <v>76</v>
      </c>
      <c r="C106" s="21" t="s">
        <v>777</v>
      </c>
      <c r="D106" s="25" t="s">
        <v>465</v>
      </c>
      <c r="E106" s="30" t="s">
        <v>284</v>
      </c>
      <c r="F106" s="32">
        <v>0</v>
      </c>
      <c r="G106" s="11">
        <v>0</v>
      </c>
      <c r="H106" s="11">
        <v>0</v>
      </c>
      <c r="I106" s="11">
        <v>0</v>
      </c>
      <c r="J106" s="12">
        <f t="shared" si="10"/>
        <v>0</v>
      </c>
      <c r="K106" s="34">
        <v>0</v>
      </c>
      <c r="L106" s="31">
        <v>0</v>
      </c>
      <c r="M106" s="31">
        <v>0</v>
      </c>
      <c r="N106" s="31">
        <v>0</v>
      </c>
      <c r="O106" s="12">
        <f t="shared" si="11"/>
        <v>0</v>
      </c>
      <c r="P106" s="36">
        <v>0</v>
      </c>
      <c r="Q106" s="31">
        <v>0</v>
      </c>
      <c r="R106" s="31">
        <v>0</v>
      </c>
      <c r="S106" s="31">
        <v>0</v>
      </c>
      <c r="T106" s="12">
        <f t="shared" si="12"/>
        <v>0</v>
      </c>
      <c r="U106" s="36">
        <v>0</v>
      </c>
      <c r="V106" s="31">
        <v>0</v>
      </c>
      <c r="W106" s="31">
        <v>0</v>
      </c>
      <c r="X106" s="31">
        <v>0</v>
      </c>
      <c r="Y106" s="12">
        <f t="shared" si="13"/>
        <v>0</v>
      </c>
      <c r="Z106" s="36">
        <v>0</v>
      </c>
      <c r="AA106" s="31">
        <v>0</v>
      </c>
      <c r="AB106" s="31">
        <v>0</v>
      </c>
      <c r="AC106" s="31">
        <v>0</v>
      </c>
      <c r="AD106" s="12">
        <f t="shared" si="14"/>
        <v>0</v>
      </c>
      <c r="AE106" s="36">
        <v>0</v>
      </c>
      <c r="AF106" s="31">
        <v>0</v>
      </c>
      <c r="AG106" s="31">
        <v>0</v>
      </c>
      <c r="AH106" s="31">
        <v>0</v>
      </c>
      <c r="AI106" s="12">
        <f t="shared" si="15"/>
        <v>0</v>
      </c>
      <c r="AJ106" s="36">
        <v>0</v>
      </c>
      <c r="AK106" s="31">
        <v>0</v>
      </c>
      <c r="AL106" s="31">
        <v>0</v>
      </c>
      <c r="AM106" s="31">
        <v>0</v>
      </c>
      <c r="AN106" s="12">
        <f t="shared" si="16"/>
        <v>0</v>
      </c>
      <c r="AO106" s="36">
        <v>1280</v>
      </c>
      <c r="AP106" s="31">
        <v>1280</v>
      </c>
      <c r="AQ106" s="31">
        <v>0</v>
      </c>
      <c r="AR106" s="31">
        <v>0</v>
      </c>
      <c r="AS106" s="12">
        <f t="shared" si="17"/>
        <v>2560</v>
      </c>
      <c r="AT106" s="36">
        <v>0</v>
      </c>
      <c r="AU106" s="31">
        <v>0</v>
      </c>
      <c r="AV106" s="31">
        <v>0</v>
      </c>
      <c r="AW106" s="31">
        <v>0</v>
      </c>
      <c r="AX106" s="12">
        <f t="shared" si="18"/>
        <v>0</v>
      </c>
      <c r="AY106" s="24">
        <f t="shared" si="19"/>
        <v>2560</v>
      </c>
    </row>
    <row r="107" spans="2:51" s="9" customFormat="1" x14ac:dyDescent="0.2">
      <c r="B107" s="29" t="s">
        <v>76</v>
      </c>
      <c r="C107" s="21" t="s">
        <v>778</v>
      </c>
      <c r="D107" s="25" t="s">
        <v>465</v>
      </c>
      <c r="E107" s="30" t="s">
        <v>285</v>
      </c>
      <c r="F107" s="32">
        <v>0</v>
      </c>
      <c r="G107" s="11">
        <v>0</v>
      </c>
      <c r="H107" s="11">
        <v>0</v>
      </c>
      <c r="I107" s="11">
        <v>773</v>
      </c>
      <c r="J107" s="12">
        <f t="shared" si="10"/>
        <v>773</v>
      </c>
      <c r="K107" s="34">
        <v>0</v>
      </c>
      <c r="L107" s="31">
        <v>0</v>
      </c>
      <c r="M107" s="31">
        <v>0</v>
      </c>
      <c r="N107" s="31">
        <v>0</v>
      </c>
      <c r="O107" s="12">
        <f t="shared" si="11"/>
        <v>0</v>
      </c>
      <c r="P107" s="36">
        <v>0</v>
      </c>
      <c r="Q107" s="31">
        <v>0</v>
      </c>
      <c r="R107" s="31">
        <v>0</v>
      </c>
      <c r="S107" s="31">
        <v>0</v>
      </c>
      <c r="T107" s="12">
        <f t="shared" si="12"/>
        <v>0</v>
      </c>
      <c r="U107" s="36">
        <v>0</v>
      </c>
      <c r="V107" s="31">
        <v>0</v>
      </c>
      <c r="W107" s="31">
        <v>0</v>
      </c>
      <c r="X107" s="31">
        <v>0</v>
      </c>
      <c r="Y107" s="12">
        <f t="shared" si="13"/>
        <v>0</v>
      </c>
      <c r="Z107" s="36">
        <v>0</v>
      </c>
      <c r="AA107" s="31">
        <v>0</v>
      </c>
      <c r="AB107" s="31">
        <v>0</v>
      </c>
      <c r="AC107" s="31">
        <v>0</v>
      </c>
      <c r="AD107" s="12">
        <f t="shared" si="14"/>
        <v>0</v>
      </c>
      <c r="AE107" s="36">
        <v>0</v>
      </c>
      <c r="AF107" s="31">
        <v>0</v>
      </c>
      <c r="AG107" s="31">
        <v>0</v>
      </c>
      <c r="AH107" s="31">
        <v>0</v>
      </c>
      <c r="AI107" s="12">
        <f t="shared" si="15"/>
        <v>0</v>
      </c>
      <c r="AJ107" s="36">
        <v>0</v>
      </c>
      <c r="AK107" s="31">
        <v>0</v>
      </c>
      <c r="AL107" s="31">
        <v>0</v>
      </c>
      <c r="AM107" s="31">
        <v>0</v>
      </c>
      <c r="AN107" s="12">
        <f t="shared" si="16"/>
        <v>0</v>
      </c>
      <c r="AO107" s="36">
        <v>0</v>
      </c>
      <c r="AP107" s="31">
        <v>0</v>
      </c>
      <c r="AQ107" s="31">
        <v>0</v>
      </c>
      <c r="AR107" s="31">
        <v>0</v>
      </c>
      <c r="AS107" s="12">
        <f t="shared" si="17"/>
        <v>0</v>
      </c>
      <c r="AT107" s="36">
        <v>0</v>
      </c>
      <c r="AU107" s="31">
        <v>0</v>
      </c>
      <c r="AV107" s="31">
        <v>0</v>
      </c>
      <c r="AW107" s="31">
        <v>0</v>
      </c>
      <c r="AX107" s="12">
        <f t="shared" si="18"/>
        <v>0</v>
      </c>
      <c r="AY107" s="24">
        <f t="shared" si="19"/>
        <v>773</v>
      </c>
    </row>
    <row r="108" spans="2:51" s="9" customFormat="1" x14ac:dyDescent="0.2">
      <c r="B108" s="29" t="s">
        <v>76</v>
      </c>
      <c r="C108" s="21" t="s">
        <v>779</v>
      </c>
      <c r="D108" s="25" t="s">
        <v>465</v>
      </c>
      <c r="E108" s="30" t="s">
        <v>286</v>
      </c>
      <c r="F108" s="32">
        <v>0</v>
      </c>
      <c r="G108" s="11">
        <v>0</v>
      </c>
      <c r="H108" s="11">
        <v>0</v>
      </c>
      <c r="I108" s="11">
        <v>0</v>
      </c>
      <c r="J108" s="12">
        <f t="shared" si="10"/>
        <v>0</v>
      </c>
      <c r="K108" s="34">
        <v>0</v>
      </c>
      <c r="L108" s="31">
        <v>0</v>
      </c>
      <c r="M108" s="31">
        <v>0</v>
      </c>
      <c r="N108" s="31">
        <v>1775</v>
      </c>
      <c r="O108" s="12">
        <f t="shared" si="11"/>
        <v>1775</v>
      </c>
      <c r="P108" s="36">
        <v>0</v>
      </c>
      <c r="Q108" s="31">
        <v>0</v>
      </c>
      <c r="R108" s="31">
        <v>0</v>
      </c>
      <c r="S108" s="31">
        <v>525</v>
      </c>
      <c r="T108" s="12">
        <f t="shared" si="12"/>
        <v>525</v>
      </c>
      <c r="U108" s="36">
        <v>0</v>
      </c>
      <c r="V108" s="31">
        <v>0</v>
      </c>
      <c r="W108" s="31">
        <v>0</v>
      </c>
      <c r="X108" s="31">
        <v>0</v>
      </c>
      <c r="Y108" s="12">
        <f t="shared" si="13"/>
        <v>0</v>
      </c>
      <c r="Z108" s="36">
        <v>0</v>
      </c>
      <c r="AA108" s="31">
        <v>7671</v>
      </c>
      <c r="AB108" s="31">
        <v>4753.3</v>
      </c>
      <c r="AC108" s="31">
        <v>10864</v>
      </c>
      <c r="AD108" s="12">
        <f t="shared" si="14"/>
        <v>23288.3</v>
      </c>
      <c r="AE108" s="36">
        <v>2719</v>
      </c>
      <c r="AF108" s="31">
        <v>3250</v>
      </c>
      <c r="AG108" s="31">
        <v>0</v>
      </c>
      <c r="AH108" s="31">
        <v>1082</v>
      </c>
      <c r="AI108" s="12">
        <f t="shared" si="15"/>
        <v>7051</v>
      </c>
      <c r="AJ108" s="36">
        <v>0</v>
      </c>
      <c r="AK108" s="31">
        <v>0</v>
      </c>
      <c r="AL108" s="31">
        <v>0</v>
      </c>
      <c r="AM108" s="31">
        <v>6205</v>
      </c>
      <c r="AN108" s="12">
        <f t="shared" si="16"/>
        <v>6205</v>
      </c>
      <c r="AO108" s="36">
        <v>1780</v>
      </c>
      <c r="AP108" s="31">
        <v>1575</v>
      </c>
      <c r="AQ108" s="31">
        <v>4035</v>
      </c>
      <c r="AR108" s="31">
        <v>5140</v>
      </c>
      <c r="AS108" s="12">
        <f t="shared" si="17"/>
        <v>12530</v>
      </c>
      <c r="AT108" s="36">
        <v>4028</v>
      </c>
      <c r="AU108" s="31">
        <v>1900</v>
      </c>
      <c r="AV108" s="31">
        <v>2307</v>
      </c>
      <c r="AW108" s="31">
        <v>1650</v>
      </c>
      <c r="AX108" s="12">
        <f t="shared" si="18"/>
        <v>9885</v>
      </c>
      <c r="AY108" s="24">
        <f t="shared" si="19"/>
        <v>61259.3</v>
      </c>
    </row>
    <row r="109" spans="2:51" s="9" customFormat="1" x14ac:dyDescent="0.2">
      <c r="B109" s="29" t="s">
        <v>76</v>
      </c>
      <c r="C109" s="21" t="s">
        <v>780</v>
      </c>
      <c r="D109" s="25" t="s">
        <v>465</v>
      </c>
      <c r="E109" s="30" t="s">
        <v>13</v>
      </c>
      <c r="F109" s="32">
        <v>0</v>
      </c>
      <c r="G109" s="11">
        <v>0</v>
      </c>
      <c r="H109" s="11">
        <v>0</v>
      </c>
      <c r="I109" s="11">
        <v>2475</v>
      </c>
      <c r="J109" s="12">
        <f t="shared" si="10"/>
        <v>2475</v>
      </c>
      <c r="K109" s="34">
        <v>0</v>
      </c>
      <c r="L109" s="31">
        <v>0</v>
      </c>
      <c r="M109" s="31">
        <v>0</v>
      </c>
      <c r="N109" s="31">
        <v>5612.5</v>
      </c>
      <c r="O109" s="12">
        <f t="shared" si="11"/>
        <v>5612.5</v>
      </c>
      <c r="P109" s="36">
        <v>0</v>
      </c>
      <c r="Q109" s="31">
        <v>0</v>
      </c>
      <c r="R109" s="31">
        <v>0</v>
      </c>
      <c r="S109" s="31">
        <v>4330</v>
      </c>
      <c r="T109" s="12">
        <f t="shared" si="12"/>
        <v>4330</v>
      </c>
      <c r="U109" s="36">
        <v>0</v>
      </c>
      <c r="V109" s="31">
        <v>0</v>
      </c>
      <c r="W109" s="31">
        <v>0</v>
      </c>
      <c r="X109" s="31">
        <v>2227</v>
      </c>
      <c r="Y109" s="12">
        <f t="shared" si="13"/>
        <v>2227</v>
      </c>
      <c r="Z109" s="36">
        <v>0</v>
      </c>
      <c r="AA109" s="31">
        <v>328</v>
      </c>
      <c r="AB109" s="31">
        <v>1845</v>
      </c>
      <c r="AC109" s="31">
        <v>9700</v>
      </c>
      <c r="AD109" s="12">
        <f t="shared" si="14"/>
        <v>11873</v>
      </c>
      <c r="AE109" s="36">
        <v>7683</v>
      </c>
      <c r="AF109" s="31">
        <v>5170</v>
      </c>
      <c r="AG109" s="31">
        <v>0</v>
      </c>
      <c r="AH109" s="31">
        <v>4222</v>
      </c>
      <c r="AI109" s="12">
        <f t="shared" si="15"/>
        <v>17075</v>
      </c>
      <c r="AJ109" s="36">
        <v>2169</v>
      </c>
      <c r="AK109" s="31">
        <v>5686</v>
      </c>
      <c r="AL109" s="31">
        <v>650</v>
      </c>
      <c r="AM109" s="31">
        <v>14119</v>
      </c>
      <c r="AN109" s="12">
        <f t="shared" si="16"/>
        <v>22624</v>
      </c>
      <c r="AO109" s="36">
        <v>6684</v>
      </c>
      <c r="AP109" s="31">
        <v>12856</v>
      </c>
      <c r="AQ109" s="31">
        <v>10887.5</v>
      </c>
      <c r="AR109" s="31">
        <v>13191</v>
      </c>
      <c r="AS109" s="12">
        <f t="shared" si="17"/>
        <v>43618.5</v>
      </c>
      <c r="AT109" s="36">
        <v>8378</v>
      </c>
      <c r="AU109" s="31">
        <v>1837</v>
      </c>
      <c r="AV109" s="31">
        <v>3576</v>
      </c>
      <c r="AW109" s="31">
        <v>14776</v>
      </c>
      <c r="AX109" s="12">
        <f t="shared" si="18"/>
        <v>28567</v>
      </c>
      <c r="AY109" s="24">
        <f t="shared" si="19"/>
        <v>138402</v>
      </c>
    </row>
    <row r="110" spans="2:51" s="9" customFormat="1" x14ac:dyDescent="0.2">
      <c r="B110" s="29" t="s">
        <v>76</v>
      </c>
      <c r="C110" s="21" t="s">
        <v>781</v>
      </c>
      <c r="D110" s="25" t="s">
        <v>465</v>
      </c>
      <c r="E110" s="30" t="s">
        <v>287</v>
      </c>
      <c r="F110" s="32">
        <v>0</v>
      </c>
      <c r="G110" s="11">
        <v>0</v>
      </c>
      <c r="H110" s="11">
        <v>0</v>
      </c>
      <c r="I110" s="11">
        <v>0</v>
      </c>
      <c r="J110" s="12">
        <f t="shared" si="10"/>
        <v>0</v>
      </c>
      <c r="K110" s="34">
        <v>0</v>
      </c>
      <c r="L110" s="31">
        <v>0</v>
      </c>
      <c r="M110" s="31">
        <v>0</v>
      </c>
      <c r="N110" s="31">
        <v>0</v>
      </c>
      <c r="O110" s="12">
        <f t="shared" si="11"/>
        <v>0</v>
      </c>
      <c r="P110" s="36">
        <v>0</v>
      </c>
      <c r="Q110" s="31">
        <v>0</v>
      </c>
      <c r="R110" s="31">
        <v>0</v>
      </c>
      <c r="S110" s="31">
        <v>0</v>
      </c>
      <c r="T110" s="12">
        <f t="shared" si="12"/>
        <v>0</v>
      </c>
      <c r="U110" s="36">
        <v>0</v>
      </c>
      <c r="V110" s="31">
        <v>0</v>
      </c>
      <c r="W110" s="31">
        <v>0</v>
      </c>
      <c r="X110" s="31">
        <v>0</v>
      </c>
      <c r="Y110" s="12">
        <f t="shared" si="13"/>
        <v>0</v>
      </c>
      <c r="Z110" s="36">
        <v>0</v>
      </c>
      <c r="AA110" s="31">
        <v>0</v>
      </c>
      <c r="AB110" s="31">
        <v>0</v>
      </c>
      <c r="AC110" s="31">
        <v>0</v>
      </c>
      <c r="AD110" s="12">
        <f t="shared" si="14"/>
        <v>0</v>
      </c>
      <c r="AE110" s="36">
        <v>0</v>
      </c>
      <c r="AF110" s="31">
        <v>0</v>
      </c>
      <c r="AG110" s="31">
        <v>0</v>
      </c>
      <c r="AH110" s="31">
        <v>0</v>
      </c>
      <c r="AI110" s="12">
        <f t="shared" si="15"/>
        <v>0</v>
      </c>
      <c r="AJ110" s="36">
        <v>0</v>
      </c>
      <c r="AK110" s="31">
        <v>0</v>
      </c>
      <c r="AL110" s="31">
        <v>0</v>
      </c>
      <c r="AM110" s="31">
        <v>0</v>
      </c>
      <c r="AN110" s="12">
        <f t="shared" si="16"/>
        <v>0</v>
      </c>
      <c r="AO110" s="36">
        <v>0</v>
      </c>
      <c r="AP110" s="31">
        <v>0</v>
      </c>
      <c r="AQ110" s="31">
        <v>0</v>
      </c>
      <c r="AR110" s="31">
        <v>0</v>
      </c>
      <c r="AS110" s="12">
        <f t="shared" si="17"/>
        <v>0</v>
      </c>
      <c r="AT110" s="36">
        <v>0</v>
      </c>
      <c r="AU110" s="31">
        <v>0</v>
      </c>
      <c r="AV110" s="31">
        <v>70</v>
      </c>
      <c r="AW110" s="31">
        <v>0</v>
      </c>
      <c r="AX110" s="12">
        <f t="shared" si="18"/>
        <v>70</v>
      </c>
      <c r="AY110" s="24">
        <f t="shared" si="19"/>
        <v>70</v>
      </c>
    </row>
    <row r="111" spans="2:51" s="9" customFormat="1" x14ac:dyDescent="0.2">
      <c r="B111" s="29" t="s">
        <v>76</v>
      </c>
      <c r="C111" s="21" t="s">
        <v>782</v>
      </c>
      <c r="D111" s="25" t="s">
        <v>465</v>
      </c>
      <c r="E111" s="30" t="s">
        <v>288</v>
      </c>
      <c r="F111" s="32">
        <v>0</v>
      </c>
      <c r="G111" s="11">
        <v>0</v>
      </c>
      <c r="H111" s="11">
        <v>0</v>
      </c>
      <c r="I111" s="11">
        <v>0</v>
      </c>
      <c r="J111" s="12">
        <f t="shared" si="10"/>
        <v>0</v>
      </c>
      <c r="K111" s="34">
        <v>0</v>
      </c>
      <c r="L111" s="31">
        <v>0</v>
      </c>
      <c r="M111" s="31">
        <v>0</v>
      </c>
      <c r="N111" s="31">
        <v>0</v>
      </c>
      <c r="O111" s="12">
        <f t="shared" si="11"/>
        <v>0</v>
      </c>
      <c r="P111" s="36">
        <v>0</v>
      </c>
      <c r="Q111" s="31">
        <v>0</v>
      </c>
      <c r="R111" s="31">
        <v>0</v>
      </c>
      <c r="S111" s="31">
        <v>0</v>
      </c>
      <c r="T111" s="12">
        <f t="shared" si="12"/>
        <v>0</v>
      </c>
      <c r="U111" s="36">
        <v>0</v>
      </c>
      <c r="V111" s="31">
        <v>0</v>
      </c>
      <c r="W111" s="31">
        <v>0</v>
      </c>
      <c r="X111" s="31">
        <v>0</v>
      </c>
      <c r="Y111" s="12">
        <f t="shared" si="13"/>
        <v>0</v>
      </c>
      <c r="Z111" s="36">
        <v>0</v>
      </c>
      <c r="AA111" s="31">
        <v>280</v>
      </c>
      <c r="AB111" s="31">
        <v>0</v>
      </c>
      <c r="AC111" s="31">
        <v>664</v>
      </c>
      <c r="AD111" s="12">
        <f t="shared" si="14"/>
        <v>944</v>
      </c>
      <c r="AE111" s="36">
        <v>0</v>
      </c>
      <c r="AF111" s="31">
        <v>0</v>
      </c>
      <c r="AG111" s="31">
        <v>0</v>
      </c>
      <c r="AH111" s="31">
        <v>0</v>
      </c>
      <c r="AI111" s="12">
        <f t="shared" si="15"/>
        <v>0</v>
      </c>
      <c r="AJ111" s="36">
        <v>0</v>
      </c>
      <c r="AK111" s="31">
        <v>0</v>
      </c>
      <c r="AL111" s="31">
        <v>0</v>
      </c>
      <c r="AM111" s="31">
        <v>0</v>
      </c>
      <c r="AN111" s="12">
        <f t="shared" si="16"/>
        <v>0</v>
      </c>
      <c r="AO111" s="36">
        <v>0</v>
      </c>
      <c r="AP111" s="31">
        <v>0</v>
      </c>
      <c r="AQ111" s="31">
        <v>0</v>
      </c>
      <c r="AR111" s="31">
        <v>0</v>
      </c>
      <c r="AS111" s="12">
        <f t="shared" si="17"/>
        <v>0</v>
      </c>
      <c r="AT111" s="36">
        <v>1225</v>
      </c>
      <c r="AU111" s="31">
        <v>89</v>
      </c>
      <c r="AV111" s="31">
        <v>253</v>
      </c>
      <c r="AW111" s="31">
        <v>2310</v>
      </c>
      <c r="AX111" s="12">
        <f t="shared" si="18"/>
        <v>3877</v>
      </c>
      <c r="AY111" s="24">
        <f t="shared" si="19"/>
        <v>4821</v>
      </c>
    </row>
    <row r="112" spans="2:51" s="9" customFormat="1" x14ac:dyDescent="0.2">
      <c r="B112" s="29" t="s">
        <v>76</v>
      </c>
      <c r="C112" s="21" t="s">
        <v>783</v>
      </c>
      <c r="D112" s="25" t="s">
        <v>465</v>
      </c>
      <c r="E112" s="30" t="s">
        <v>289</v>
      </c>
      <c r="F112" s="32">
        <v>0</v>
      </c>
      <c r="G112" s="11">
        <v>0</v>
      </c>
      <c r="H112" s="11">
        <v>0</v>
      </c>
      <c r="I112" s="11">
        <v>0</v>
      </c>
      <c r="J112" s="12">
        <f t="shared" si="10"/>
        <v>0</v>
      </c>
      <c r="K112" s="34">
        <v>0</v>
      </c>
      <c r="L112" s="31">
        <v>0</v>
      </c>
      <c r="M112" s="31">
        <v>0</v>
      </c>
      <c r="N112" s="31">
        <v>0</v>
      </c>
      <c r="O112" s="12">
        <f t="shared" si="11"/>
        <v>0</v>
      </c>
      <c r="P112" s="36">
        <v>0</v>
      </c>
      <c r="Q112" s="31">
        <v>0</v>
      </c>
      <c r="R112" s="31">
        <v>0</v>
      </c>
      <c r="S112" s="31">
        <v>0</v>
      </c>
      <c r="T112" s="12">
        <f t="shared" si="12"/>
        <v>0</v>
      </c>
      <c r="U112" s="36">
        <v>0</v>
      </c>
      <c r="V112" s="31">
        <v>0</v>
      </c>
      <c r="W112" s="31">
        <v>0</v>
      </c>
      <c r="X112" s="31">
        <v>0</v>
      </c>
      <c r="Y112" s="12">
        <f t="shared" si="13"/>
        <v>0</v>
      </c>
      <c r="Z112" s="36">
        <v>0</v>
      </c>
      <c r="AA112" s="31">
        <v>0</v>
      </c>
      <c r="AB112" s="31">
        <v>0</v>
      </c>
      <c r="AC112" s="31">
        <v>0</v>
      </c>
      <c r="AD112" s="12">
        <f t="shared" si="14"/>
        <v>0</v>
      </c>
      <c r="AE112" s="36">
        <v>0</v>
      </c>
      <c r="AF112" s="31">
        <v>0</v>
      </c>
      <c r="AG112" s="31">
        <v>0</v>
      </c>
      <c r="AH112" s="31">
        <v>0</v>
      </c>
      <c r="AI112" s="12">
        <f t="shared" si="15"/>
        <v>0</v>
      </c>
      <c r="AJ112" s="36">
        <v>0</v>
      </c>
      <c r="AK112" s="31">
        <v>0</v>
      </c>
      <c r="AL112" s="31">
        <v>0</v>
      </c>
      <c r="AM112" s="31">
        <v>0</v>
      </c>
      <c r="AN112" s="12">
        <f t="shared" si="16"/>
        <v>0</v>
      </c>
      <c r="AO112" s="36">
        <v>0</v>
      </c>
      <c r="AP112" s="31">
        <v>185.6</v>
      </c>
      <c r="AQ112" s="31">
        <v>0</v>
      </c>
      <c r="AR112" s="31">
        <v>0</v>
      </c>
      <c r="AS112" s="12">
        <f t="shared" si="17"/>
        <v>185.6</v>
      </c>
      <c r="AT112" s="36">
        <v>0</v>
      </c>
      <c r="AU112" s="31">
        <v>0</v>
      </c>
      <c r="AV112" s="31">
        <v>0</v>
      </c>
      <c r="AW112" s="31">
        <v>0</v>
      </c>
      <c r="AX112" s="12">
        <f t="shared" si="18"/>
        <v>0</v>
      </c>
      <c r="AY112" s="24">
        <f t="shared" si="19"/>
        <v>185.6</v>
      </c>
    </row>
    <row r="113" spans="2:51" s="9" customFormat="1" x14ac:dyDescent="0.2">
      <c r="B113" s="29" t="s">
        <v>76</v>
      </c>
      <c r="C113" s="21" t="s">
        <v>784</v>
      </c>
      <c r="D113" s="25" t="s">
        <v>31</v>
      </c>
      <c r="E113" s="30" t="s">
        <v>59</v>
      </c>
      <c r="F113" s="32">
        <v>0</v>
      </c>
      <c r="G113" s="11">
        <v>0</v>
      </c>
      <c r="H113" s="11">
        <v>0</v>
      </c>
      <c r="I113" s="11">
        <v>0</v>
      </c>
      <c r="J113" s="12">
        <f t="shared" si="10"/>
        <v>0</v>
      </c>
      <c r="K113" s="34">
        <v>0</v>
      </c>
      <c r="L113" s="31">
        <v>0</v>
      </c>
      <c r="M113" s="31">
        <v>0</v>
      </c>
      <c r="N113" s="31">
        <v>135</v>
      </c>
      <c r="O113" s="12">
        <f t="shared" si="11"/>
        <v>135</v>
      </c>
      <c r="P113" s="36">
        <v>0</v>
      </c>
      <c r="Q113" s="31">
        <v>0</v>
      </c>
      <c r="R113" s="31">
        <v>0</v>
      </c>
      <c r="S113" s="31">
        <v>0</v>
      </c>
      <c r="T113" s="12">
        <f t="shared" si="12"/>
        <v>0</v>
      </c>
      <c r="U113" s="36">
        <v>0</v>
      </c>
      <c r="V113" s="31">
        <v>0</v>
      </c>
      <c r="W113" s="31">
        <v>0</v>
      </c>
      <c r="X113" s="31">
        <v>0</v>
      </c>
      <c r="Y113" s="12">
        <f t="shared" si="13"/>
        <v>0</v>
      </c>
      <c r="Z113" s="36">
        <v>0</v>
      </c>
      <c r="AA113" s="31">
        <v>0</v>
      </c>
      <c r="AB113" s="31">
        <v>0</v>
      </c>
      <c r="AC113" s="31">
        <v>120</v>
      </c>
      <c r="AD113" s="12">
        <f t="shared" si="14"/>
        <v>120</v>
      </c>
      <c r="AE113" s="36">
        <v>70</v>
      </c>
      <c r="AF113" s="31">
        <v>0</v>
      </c>
      <c r="AG113" s="31">
        <v>0</v>
      </c>
      <c r="AH113" s="31">
        <v>0</v>
      </c>
      <c r="AI113" s="12">
        <f t="shared" si="15"/>
        <v>70</v>
      </c>
      <c r="AJ113" s="36">
        <v>0</v>
      </c>
      <c r="AK113" s="31">
        <v>0</v>
      </c>
      <c r="AL113" s="31">
        <v>0</v>
      </c>
      <c r="AM113" s="31">
        <v>415</v>
      </c>
      <c r="AN113" s="12">
        <f t="shared" si="16"/>
        <v>415</v>
      </c>
      <c r="AO113" s="36">
        <v>150</v>
      </c>
      <c r="AP113" s="31">
        <v>154</v>
      </c>
      <c r="AQ113" s="31">
        <v>156</v>
      </c>
      <c r="AR113" s="31">
        <v>2196</v>
      </c>
      <c r="AS113" s="12">
        <f t="shared" si="17"/>
        <v>2656</v>
      </c>
      <c r="AT113" s="36">
        <v>3600</v>
      </c>
      <c r="AU113" s="31">
        <v>1186</v>
      </c>
      <c r="AV113" s="31">
        <v>3600</v>
      </c>
      <c r="AW113" s="31">
        <v>0</v>
      </c>
      <c r="AX113" s="12">
        <f t="shared" si="18"/>
        <v>8386</v>
      </c>
      <c r="AY113" s="24">
        <f t="shared" si="19"/>
        <v>11782</v>
      </c>
    </row>
    <row r="114" spans="2:51" s="9" customFormat="1" x14ac:dyDescent="0.2">
      <c r="B114" s="29" t="s">
        <v>76</v>
      </c>
      <c r="C114" s="21" t="s">
        <v>785</v>
      </c>
      <c r="D114" s="25" t="s">
        <v>31</v>
      </c>
      <c r="E114" s="30" t="s">
        <v>290</v>
      </c>
      <c r="F114" s="32">
        <v>0</v>
      </c>
      <c r="G114" s="11">
        <v>0</v>
      </c>
      <c r="H114" s="11">
        <v>0</v>
      </c>
      <c r="I114" s="11">
        <v>8000</v>
      </c>
      <c r="J114" s="12">
        <f t="shared" si="10"/>
        <v>8000</v>
      </c>
      <c r="K114" s="34">
        <v>0</v>
      </c>
      <c r="L114" s="31">
        <v>0</v>
      </c>
      <c r="M114" s="31">
        <v>0</v>
      </c>
      <c r="N114" s="31">
        <v>12000</v>
      </c>
      <c r="O114" s="12">
        <f t="shared" si="11"/>
        <v>12000</v>
      </c>
      <c r="P114" s="36">
        <v>0</v>
      </c>
      <c r="Q114" s="31">
        <v>0</v>
      </c>
      <c r="R114" s="31">
        <v>0</v>
      </c>
      <c r="S114" s="31">
        <v>8000</v>
      </c>
      <c r="T114" s="12">
        <f t="shared" si="12"/>
        <v>8000</v>
      </c>
      <c r="U114" s="36">
        <v>0</v>
      </c>
      <c r="V114" s="31">
        <v>0</v>
      </c>
      <c r="W114" s="31">
        <v>0</v>
      </c>
      <c r="X114" s="31">
        <v>8942</v>
      </c>
      <c r="Y114" s="12">
        <f t="shared" si="13"/>
        <v>8942</v>
      </c>
      <c r="Z114" s="36">
        <v>0</v>
      </c>
      <c r="AA114" s="31">
        <v>0</v>
      </c>
      <c r="AB114" s="31">
        <v>0</v>
      </c>
      <c r="AC114" s="31">
        <v>6728</v>
      </c>
      <c r="AD114" s="12">
        <f t="shared" si="14"/>
        <v>6728</v>
      </c>
      <c r="AE114" s="36">
        <v>0</v>
      </c>
      <c r="AF114" s="31">
        <v>0</v>
      </c>
      <c r="AG114" s="31">
        <v>0</v>
      </c>
      <c r="AH114" s="31">
        <v>0</v>
      </c>
      <c r="AI114" s="12">
        <f t="shared" si="15"/>
        <v>0</v>
      </c>
      <c r="AJ114" s="36">
        <v>0</v>
      </c>
      <c r="AK114" s="31">
        <v>0</v>
      </c>
      <c r="AL114" s="31">
        <v>0</v>
      </c>
      <c r="AM114" s="31">
        <v>4000</v>
      </c>
      <c r="AN114" s="12">
        <f t="shared" si="16"/>
        <v>4000</v>
      </c>
      <c r="AO114" s="36">
        <v>2000</v>
      </c>
      <c r="AP114" s="31">
        <v>2000</v>
      </c>
      <c r="AQ114" s="31">
        <v>2000</v>
      </c>
      <c r="AR114" s="31">
        <v>2522</v>
      </c>
      <c r="AS114" s="12">
        <f t="shared" si="17"/>
        <v>8522</v>
      </c>
      <c r="AT114" s="36">
        <v>458</v>
      </c>
      <c r="AU114" s="31">
        <v>431</v>
      </c>
      <c r="AV114" s="31">
        <v>0</v>
      </c>
      <c r="AW114" s="31">
        <v>2500</v>
      </c>
      <c r="AX114" s="12">
        <f t="shared" si="18"/>
        <v>3389</v>
      </c>
      <c r="AY114" s="24">
        <f t="shared" si="19"/>
        <v>59581</v>
      </c>
    </row>
    <row r="115" spans="2:51" s="9" customFormat="1" x14ac:dyDescent="0.2">
      <c r="B115" s="29" t="s">
        <v>76</v>
      </c>
      <c r="C115" s="21" t="s">
        <v>786</v>
      </c>
      <c r="D115" s="25" t="s">
        <v>31</v>
      </c>
      <c r="E115" s="30" t="s">
        <v>291</v>
      </c>
      <c r="F115" s="32">
        <v>0</v>
      </c>
      <c r="G115" s="11">
        <v>0</v>
      </c>
      <c r="H115" s="11">
        <v>0</v>
      </c>
      <c r="I115" s="11">
        <v>0</v>
      </c>
      <c r="J115" s="12">
        <f t="shared" si="10"/>
        <v>0</v>
      </c>
      <c r="K115" s="34">
        <v>0</v>
      </c>
      <c r="L115" s="31">
        <v>0</v>
      </c>
      <c r="M115" s="31">
        <v>0</v>
      </c>
      <c r="N115" s="31">
        <v>174</v>
      </c>
      <c r="O115" s="12">
        <f t="shared" si="11"/>
        <v>174</v>
      </c>
      <c r="P115" s="36">
        <v>0</v>
      </c>
      <c r="Q115" s="31">
        <v>0</v>
      </c>
      <c r="R115" s="31">
        <v>0</v>
      </c>
      <c r="S115" s="31">
        <v>216</v>
      </c>
      <c r="T115" s="12">
        <f t="shared" si="12"/>
        <v>216</v>
      </c>
      <c r="U115" s="36">
        <v>0</v>
      </c>
      <c r="V115" s="31">
        <v>0</v>
      </c>
      <c r="W115" s="31">
        <v>0</v>
      </c>
      <c r="X115" s="31">
        <v>85</v>
      </c>
      <c r="Y115" s="12">
        <f t="shared" si="13"/>
        <v>85</v>
      </c>
      <c r="Z115" s="36">
        <v>0</v>
      </c>
      <c r="AA115" s="31">
        <v>0</v>
      </c>
      <c r="AB115" s="31">
        <v>0</v>
      </c>
      <c r="AC115" s="31">
        <v>178</v>
      </c>
      <c r="AD115" s="12">
        <f t="shared" si="14"/>
        <v>178</v>
      </c>
      <c r="AE115" s="36">
        <v>60</v>
      </c>
      <c r="AF115" s="31">
        <v>60</v>
      </c>
      <c r="AG115" s="31">
        <v>0</v>
      </c>
      <c r="AH115" s="31">
        <v>199</v>
      </c>
      <c r="AI115" s="12">
        <f t="shared" si="15"/>
        <v>319</v>
      </c>
      <c r="AJ115" s="36">
        <v>15</v>
      </c>
      <c r="AK115" s="31">
        <v>0</v>
      </c>
      <c r="AL115" s="31">
        <v>0</v>
      </c>
      <c r="AM115" s="31">
        <v>79</v>
      </c>
      <c r="AN115" s="12">
        <f t="shared" si="16"/>
        <v>94</v>
      </c>
      <c r="AO115" s="36">
        <v>20</v>
      </c>
      <c r="AP115" s="31">
        <v>9</v>
      </c>
      <c r="AQ115" s="31">
        <v>16</v>
      </c>
      <c r="AR115" s="31">
        <v>13</v>
      </c>
      <c r="AS115" s="12">
        <f t="shared" si="17"/>
        <v>58</v>
      </c>
      <c r="AT115" s="36">
        <v>0</v>
      </c>
      <c r="AU115" s="31">
        <v>0</v>
      </c>
      <c r="AV115" s="31">
        <v>0</v>
      </c>
      <c r="AW115" s="31">
        <v>0</v>
      </c>
      <c r="AX115" s="12">
        <f t="shared" si="18"/>
        <v>0</v>
      </c>
      <c r="AY115" s="24">
        <f t="shared" si="19"/>
        <v>1124</v>
      </c>
    </row>
    <row r="116" spans="2:51" s="9" customFormat="1" x14ac:dyDescent="0.2">
      <c r="B116" s="29" t="s">
        <v>76</v>
      </c>
      <c r="C116" s="21" t="s">
        <v>787</v>
      </c>
      <c r="D116" s="25" t="s">
        <v>31</v>
      </c>
      <c r="E116" s="30" t="s">
        <v>86</v>
      </c>
      <c r="F116" s="32">
        <v>0</v>
      </c>
      <c r="G116" s="11">
        <v>0</v>
      </c>
      <c r="H116" s="11">
        <v>0</v>
      </c>
      <c r="I116" s="11">
        <v>0</v>
      </c>
      <c r="J116" s="12">
        <f t="shared" si="10"/>
        <v>0</v>
      </c>
      <c r="K116" s="34">
        <v>0</v>
      </c>
      <c r="L116" s="31">
        <v>0</v>
      </c>
      <c r="M116" s="31">
        <v>0</v>
      </c>
      <c r="N116" s="31">
        <v>120</v>
      </c>
      <c r="O116" s="12">
        <f t="shared" si="11"/>
        <v>120</v>
      </c>
      <c r="P116" s="36">
        <v>0</v>
      </c>
      <c r="Q116" s="31">
        <v>0</v>
      </c>
      <c r="R116" s="31">
        <v>0</v>
      </c>
      <c r="S116" s="31">
        <v>4310</v>
      </c>
      <c r="T116" s="12">
        <f t="shared" si="12"/>
        <v>4310</v>
      </c>
      <c r="U116" s="36">
        <v>0</v>
      </c>
      <c r="V116" s="31">
        <v>0</v>
      </c>
      <c r="W116" s="31">
        <v>0</v>
      </c>
      <c r="X116" s="31">
        <v>5466</v>
      </c>
      <c r="Y116" s="12">
        <f t="shared" si="13"/>
        <v>5466</v>
      </c>
      <c r="Z116" s="36">
        <v>0</v>
      </c>
      <c r="AA116" s="31">
        <v>0</v>
      </c>
      <c r="AB116" s="31">
        <v>1479</v>
      </c>
      <c r="AC116" s="31">
        <v>3745</v>
      </c>
      <c r="AD116" s="12">
        <f t="shared" si="14"/>
        <v>5224</v>
      </c>
      <c r="AE116" s="36">
        <v>3419</v>
      </c>
      <c r="AF116" s="31">
        <v>432</v>
      </c>
      <c r="AG116" s="31">
        <v>1734</v>
      </c>
      <c r="AH116" s="31">
        <v>307</v>
      </c>
      <c r="AI116" s="12">
        <f t="shared" si="15"/>
        <v>5892</v>
      </c>
      <c r="AJ116" s="36">
        <v>5576.4</v>
      </c>
      <c r="AK116" s="31">
        <v>0</v>
      </c>
      <c r="AL116" s="31">
        <v>0</v>
      </c>
      <c r="AM116" s="31">
        <v>6688.8</v>
      </c>
      <c r="AN116" s="12">
        <f t="shared" si="16"/>
        <v>12265.2</v>
      </c>
      <c r="AO116" s="36">
        <v>1739.4</v>
      </c>
      <c r="AP116" s="31">
        <v>1159.2</v>
      </c>
      <c r="AQ116" s="31">
        <v>2433.6</v>
      </c>
      <c r="AR116" s="31">
        <v>2818</v>
      </c>
      <c r="AS116" s="12">
        <f t="shared" si="17"/>
        <v>8150.2000000000007</v>
      </c>
      <c r="AT116" s="36">
        <v>5374.2</v>
      </c>
      <c r="AU116" s="31">
        <v>2670.4</v>
      </c>
      <c r="AV116" s="31">
        <v>2448</v>
      </c>
      <c r="AW116" s="31">
        <v>389</v>
      </c>
      <c r="AX116" s="12">
        <f t="shared" si="18"/>
        <v>10881.6</v>
      </c>
      <c r="AY116" s="24">
        <f t="shared" si="19"/>
        <v>52308.999999999993</v>
      </c>
    </row>
    <row r="117" spans="2:51" s="9" customFormat="1" x14ac:dyDescent="0.2">
      <c r="B117" s="29" t="s">
        <v>76</v>
      </c>
      <c r="C117" s="21" t="s">
        <v>788</v>
      </c>
      <c r="D117" s="25" t="s">
        <v>31</v>
      </c>
      <c r="E117" s="30" t="s">
        <v>292</v>
      </c>
      <c r="F117" s="32">
        <v>0</v>
      </c>
      <c r="G117" s="11">
        <v>0</v>
      </c>
      <c r="H117" s="11">
        <v>0</v>
      </c>
      <c r="I117" s="11">
        <v>45</v>
      </c>
      <c r="J117" s="12">
        <f t="shared" si="10"/>
        <v>45</v>
      </c>
      <c r="K117" s="34">
        <v>0</v>
      </c>
      <c r="L117" s="31">
        <v>0</v>
      </c>
      <c r="M117" s="31">
        <v>0</v>
      </c>
      <c r="N117" s="31">
        <v>1662</v>
      </c>
      <c r="O117" s="12">
        <f t="shared" si="11"/>
        <v>1662</v>
      </c>
      <c r="P117" s="36">
        <v>0</v>
      </c>
      <c r="Q117" s="31">
        <v>0</v>
      </c>
      <c r="R117" s="31">
        <v>0</v>
      </c>
      <c r="S117" s="31">
        <v>1441</v>
      </c>
      <c r="T117" s="12">
        <f t="shared" si="12"/>
        <v>1441</v>
      </c>
      <c r="U117" s="36">
        <v>0</v>
      </c>
      <c r="V117" s="31">
        <v>0</v>
      </c>
      <c r="W117" s="31">
        <v>0</v>
      </c>
      <c r="X117" s="31">
        <v>1820</v>
      </c>
      <c r="Y117" s="12">
        <f t="shared" si="13"/>
        <v>1820</v>
      </c>
      <c r="Z117" s="36">
        <v>0</v>
      </c>
      <c r="AA117" s="31">
        <v>0</v>
      </c>
      <c r="AB117" s="31">
        <v>68</v>
      </c>
      <c r="AC117" s="31">
        <v>780.2</v>
      </c>
      <c r="AD117" s="12">
        <f t="shared" si="14"/>
        <v>848.2</v>
      </c>
      <c r="AE117" s="36">
        <v>120</v>
      </c>
      <c r="AF117" s="31">
        <v>1166</v>
      </c>
      <c r="AG117" s="31">
        <v>40</v>
      </c>
      <c r="AH117" s="31">
        <v>550</v>
      </c>
      <c r="AI117" s="12">
        <f t="shared" si="15"/>
        <v>1876</v>
      </c>
      <c r="AJ117" s="36">
        <v>163</v>
      </c>
      <c r="AK117" s="31">
        <v>167</v>
      </c>
      <c r="AL117" s="31">
        <v>2497</v>
      </c>
      <c r="AM117" s="31">
        <v>562</v>
      </c>
      <c r="AN117" s="12">
        <f t="shared" si="16"/>
        <v>3389</v>
      </c>
      <c r="AO117" s="36">
        <v>3083</v>
      </c>
      <c r="AP117" s="31">
        <v>1801</v>
      </c>
      <c r="AQ117" s="31">
        <v>1658</v>
      </c>
      <c r="AR117" s="31">
        <v>530</v>
      </c>
      <c r="AS117" s="12">
        <f t="shared" si="17"/>
        <v>7072</v>
      </c>
      <c r="AT117" s="36">
        <v>0</v>
      </c>
      <c r="AU117" s="31">
        <v>1096.2</v>
      </c>
      <c r="AV117" s="31">
        <v>3381</v>
      </c>
      <c r="AW117" s="31">
        <v>558.6</v>
      </c>
      <c r="AX117" s="12">
        <f t="shared" si="18"/>
        <v>5035.8</v>
      </c>
      <c r="AY117" s="24">
        <f t="shared" si="19"/>
        <v>23189</v>
      </c>
    </row>
    <row r="118" spans="2:51" s="9" customFormat="1" x14ac:dyDescent="0.2">
      <c r="B118" s="29" t="s">
        <v>76</v>
      </c>
      <c r="C118" s="21" t="s">
        <v>789</v>
      </c>
      <c r="D118" s="25" t="s">
        <v>31</v>
      </c>
      <c r="E118" s="30" t="s">
        <v>293</v>
      </c>
      <c r="F118" s="32">
        <v>0</v>
      </c>
      <c r="G118" s="11">
        <v>0</v>
      </c>
      <c r="H118" s="11">
        <v>0</v>
      </c>
      <c r="I118" s="11">
        <v>14400</v>
      </c>
      <c r="J118" s="12">
        <f t="shared" si="10"/>
        <v>14400</v>
      </c>
      <c r="K118" s="34">
        <v>0</v>
      </c>
      <c r="L118" s="31">
        <v>0</v>
      </c>
      <c r="M118" s="31">
        <v>0</v>
      </c>
      <c r="N118" s="31">
        <v>14400</v>
      </c>
      <c r="O118" s="12">
        <f t="shared" si="11"/>
        <v>14400</v>
      </c>
      <c r="P118" s="36">
        <v>0</v>
      </c>
      <c r="Q118" s="31">
        <v>0</v>
      </c>
      <c r="R118" s="31">
        <v>0</v>
      </c>
      <c r="S118" s="31">
        <v>14500</v>
      </c>
      <c r="T118" s="12">
        <f t="shared" si="12"/>
        <v>14500</v>
      </c>
      <c r="U118" s="36">
        <v>0</v>
      </c>
      <c r="V118" s="31">
        <v>0</v>
      </c>
      <c r="W118" s="31">
        <v>0</v>
      </c>
      <c r="X118" s="31">
        <v>7891</v>
      </c>
      <c r="Y118" s="12">
        <f t="shared" si="13"/>
        <v>7891</v>
      </c>
      <c r="Z118" s="36">
        <v>0</v>
      </c>
      <c r="AA118" s="31">
        <v>0</v>
      </c>
      <c r="AB118" s="31">
        <v>3471</v>
      </c>
      <c r="AC118" s="31">
        <v>1310</v>
      </c>
      <c r="AD118" s="12">
        <f t="shared" si="14"/>
        <v>4781</v>
      </c>
      <c r="AE118" s="36">
        <v>10231</v>
      </c>
      <c r="AF118" s="31">
        <v>11598</v>
      </c>
      <c r="AG118" s="31">
        <v>8337</v>
      </c>
      <c r="AH118" s="31">
        <v>25675</v>
      </c>
      <c r="AI118" s="12">
        <f t="shared" si="15"/>
        <v>55841</v>
      </c>
      <c r="AJ118" s="36">
        <v>26064.2</v>
      </c>
      <c r="AK118" s="31">
        <v>9654</v>
      </c>
      <c r="AL118" s="31">
        <v>5611</v>
      </c>
      <c r="AM118" s="31">
        <v>36492</v>
      </c>
      <c r="AN118" s="12">
        <f t="shared" si="16"/>
        <v>77821.2</v>
      </c>
      <c r="AO118" s="36">
        <v>33450.400000000001</v>
      </c>
      <c r="AP118" s="31">
        <v>17651.46</v>
      </c>
      <c r="AQ118" s="31">
        <v>4380</v>
      </c>
      <c r="AR118" s="31">
        <v>0</v>
      </c>
      <c r="AS118" s="12">
        <f t="shared" si="17"/>
        <v>55481.86</v>
      </c>
      <c r="AT118" s="36">
        <v>0</v>
      </c>
      <c r="AU118" s="31">
        <v>0</v>
      </c>
      <c r="AV118" s="31">
        <v>0</v>
      </c>
      <c r="AW118" s="31">
        <v>0</v>
      </c>
      <c r="AX118" s="12">
        <f t="shared" si="18"/>
        <v>0</v>
      </c>
      <c r="AY118" s="24">
        <f t="shared" si="19"/>
        <v>245116.06</v>
      </c>
    </row>
    <row r="119" spans="2:51" s="9" customFormat="1" x14ac:dyDescent="0.2">
      <c r="B119" s="29" t="s">
        <v>76</v>
      </c>
      <c r="C119" s="21" t="s">
        <v>790</v>
      </c>
      <c r="D119" s="25" t="s">
        <v>31</v>
      </c>
      <c r="E119" s="30" t="s">
        <v>87</v>
      </c>
      <c r="F119" s="32">
        <v>0</v>
      </c>
      <c r="G119" s="11">
        <v>0</v>
      </c>
      <c r="H119" s="11">
        <v>0</v>
      </c>
      <c r="I119" s="11">
        <v>1220</v>
      </c>
      <c r="J119" s="12">
        <f t="shared" si="10"/>
        <v>1220</v>
      </c>
      <c r="K119" s="34">
        <v>0</v>
      </c>
      <c r="L119" s="31">
        <v>0</v>
      </c>
      <c r="M119" s="31">
        <v>0</v>
      </c>
      <c r="N119" s="31">
        <v>46695.32</v>
      </c>
      <c r="O119" s="12">
        <f t="shared" si="11"/>
        <v>46695.32</v>
      </c>
      <c r="P119" s="36">
        <v>0</v>
      </c>
      <c r="Q119" s="31">
        <v>0</v>
      </c>
      <c r="R119" s="31">
        <v>0</v>
      </c>
      <c r="S119" s="31">
        <v>57870.3</v>
      </c>
      <c r="T119" s="12">
        <f t="shared" si="12"/>
        <v>57870.3</v>
      </c>
      <c r="U119" s="36">
        <v>0</v>
      </c>
      <c r="V119" s="31">
        <v>0</v>
      </c>
      <c r="W119" s="31">
        <v>0</v>
      </c>
      <c r="X119" s="31">
        <v>20118.830000000002</v>
      </c>
      <c r="Y119" s="12">
        <f t="shared" si="13"/>
        <v>20118.830000000002</v>
      </c>
      <c r="Z119" s="36">
        <v>0</v>
      </c>
      <c r="AA119" s="31">
        <v>2732</v>
      </c>
      <c r="AB119" s="31">
        <v>619.05999999999995</v>
      </c>
      <c r="AC119" s="31">
        <v>4194.29</v>
      </c>
      <c r="AD119" s="12">
        <f t="shared" si="14"/>
        <v>7545.35</v>
      </c>
      <c r="AE119" s="36">
        <v>1418.24</v>
      </c>
      <c r="AF119" s="31">
        <v>4328.47</v>
      </c>
      <c r="AG119" s="31">
        <v>8307.3799999999992</v>
      </c>
      <c r="AH119" s="31">
        <v>35892.58</v>
      </c>
      <c r="AI119" s="12">
        <f t="shared" si="15"/>
        <v>49946.67</v>
      </c>
      <c r="AJ119" s="36">
        <v>1922</v>
      </c>
      <c r="AK119" s="31">
        <v>5075</v>
      </c>
      <c r="AL119" s="31">
        <v>0</v>
      </c>
      <c r="AM119" s="31">
        <v>115025</v>
      </c>
      <c r="AN119" s="12">
        <f t="shared" si="16"/>
        <v>122022</v>
      </c>
      <c r="AO119" s="36">
        <v>8191</v>
      </c>
      <c r="AP119" s="31">
        <v>12329</v>
      </c>
      <c r="AQ119" s="31">
        <v>18028</v>
      </c>
      <c r="AR119" s="31">
        <v>11587</v>
      </c>
      <c r="AS119" s="12">
        <f t="shared" si="17"/>
        <v>50135</v>
      </c>
      <c r="AT119" s="36">
        <v>4303</v>
      </c>
      <c r="AU119" s="31">
        <v>1105</v>
      </c>
      <c r="AV119" s="31">
        <v>3797.75</v>
      </c>
      <c r="AW119" s="31">
        <v>4252</v>
      </c>
      <c r="AX119" s="12">
        <f t="shared" si="18"/>
        <v>13457.75</v>
      </c>
      <c r="AY119" s="24">
        <f t="shared" si="19"/>
        <v>369011.22</v>
      </c>
    </row>
    <row r="120" spans="2:51" x14ac:dyDescent="0.2">
      <c r="B120" s="29" t="s">
        <v>76</v>
      </c>
      <c r="C120" s="21" t="s">
        <v>791</v>
      </c>
      <c r="D120" s="25" t="s">
        <v>31</v>
      </c>
      <c r="E120" s="30" t="s">
        <v>294</v>
      </c>
      <c r="F120" s="32">
        <v>0</v>
      </c>
      <c r="G120" s="11">
        <v>0</v>
      </c>
      <c r="H120" s="11">
        <v>0</v>
      </c>
      <c r="I120" s="11">
        <v>0</v>
      </c>
      <c r="J120" s="12">
        <f t="shared" si="10"/>
        <v>0</v>
      </c>
      <c r="K120" s="34">
        <v>0</v>
      </c>
      <c r="L120" s="31">
        <v>0</v>
      </c>
      <c r="M120" s="31">
        <v>0</v>
      </c>
      <c r="N120" s="31">
        <v>0</v>
      </c>
      <c r="O120" s="12">
        <f t="shared" si="11"/>
        <v>0</v>
      </c>
      <c r="P120" s="36">
        <v>0</v>
      </c>
      <c r="Q120" s="31">
        <v>0</v>
      </c>
      <c r="R120" s="31">
        <v>0</v>
      </c>
      <c r="S120" s="31">
        <v>400</v>
      </c>
      <c r="T120" s="12">
        <f t="shared" si="12"/>
        <v>400</v>
      </c>
      <c r="U120" s="36">
        <v>0</v>
      </c>
      <c r="V120" s="31">
        <v>0</v>
      </c>
      <c r="W120" s="31">
        <v>0</v>
      </c>
      <c r="X120" s="31">
        <v>35</v>
      </c>
      <c r="Y120" s="12">
        <f t="shared" si="13"/>
        <v>35</v>
      </c>
      <c r="Z120" s="36">
        <v>0</v>
      </c>
      <c r="AA120" s="31">
        <v>0</v>
      </c>
      <c r="AB120" s="31">
        <v>0</v>
      </c>
      <c r="AC120" s="31">
        <v>0</v>
      </c>
      <c r="AD120" s="12">
        <f t="shared" si="14"/>
        <v>0</v>
      </c>
      <c r="AE120" s="36">
        <v>0</v>
      </c>
      <c r="AF120" s="31">
        <v>400</v>
      </c>
      <c r="AG120" s="31">
        <v>0</v>
      </c>
      <c r="AH120" s="31">
        <v>400</v>
      </c>
      <c r="AI120" s="12">
        <f t="shared" si="15"/>
        <v>800</v>
      </c>
      <c r="AJ120" s="36">
        <v>84</v>
      </c>
      <c r="AK120" s="31">
        <v>90</v>
      </c>
      <c r="AL120" s="31">
        <v>0</v>
      </c>
      <c r="AM120" s="31">
        <v>1710</v>
      </c>
      <c r="AN120" s="12">
        <f t="shared" si="16"/>
        <v>1884</v>
      </c>
      <c r="AO120" s="36">
        <v>430</v>
      </c>
      <c r="AP120" s="31">
        <v>470</v>
      </c>
      <c r="AQ120" s="31">
        <v>280</v>
      </c>
      <c r="AR120" s="31">
        <v>560</v>
      </c>
      <c r="AS120" s="12">
        <f t="shared" si="17"/>
        <v>1740</v>
      </c>
      <c r="AT120" s="36">
        <v>0</v>
      </c>
      <c r="AU120" s="31">
        <v>0</v>
      </c>
      <c r="AV120" s="31">
        <v>400</v>
      </c>
      <c r="AW120" s="31">
        <v>0</v>
      </c>
      <c r="AX120" s="12">
        <f t="shared" si="18"/>
        <v>400</v>
      </c>
      <c r="AY120" s="24">
        <f t="shared" si="19"/>
        <v>5259</v>
      </c>
    </row>
    <row r="121" spans="2:51" x14ac:dyDescent="0.2">
      <c r="B121" s="29" t="s">
        <v>76</v>
      </c>
      <c r="C121" s="21" t="s">
        <v>792</v>
      </c>
      <c r="D121" s="25" t="s">
        <v>31</v>
      </c>
      <c r="E121" s="30" t="s">
        <v>88</v>
      </c>
      <c r="F121" s="32">
        <v>0</v>
      </c>
      <c r="G121" s="11">
        <v>0</v>
      </c>
      <c r="H121" s="11">
        <v>0</v>
      </c>
      <c r="I121" s="11">
        <v>2580</v>
      </c>
      <c r="J121" s="12">
        <f t="shared" si="10"/>
        <v>2580</v>
      </c>
      <c r="K121" s="34">
        <v>0</v>
      </c>
      <c r="L121" s="31">
        <v>0</v>
      </c>
      <c r="M121" s="31">
        <v>0</v>
      </c>
      <c r="N121" s="31">
        <v>612</v>
      </c>
      <c r="O121" s="12">
        <f t="shared" si="11"/>
        <v>612</v>
      </c>
      <c r="P121" s="36">
        <v>0</v>
      </c>
      <c r="Q121" s="31">
        <v>0</v>
      </c>
      <c r="R121" s="31">
        <v>0</v>
      </c>
      <c r="S121" s="31">
        <v>1024</v>
      </c>
      <c r="T121" s="12">
        <f t="shared" si="12"/>
        <v>1024</v>
      </c>
      <c r="U121" s="36">
        <v>0</v>
      </c>
      <c r="V121" s="31">
        <v>0</v>
      </c>
      <c r="W121" s="31">
        <v>0</v>
      </c>
      <c r="X121" s="31">
        <v>3874</v>
      </c>
      <c r="Y121" s="12">
        <f t="shared" si="13"/>
        <v>3874</v>
      </c>
      <c r="Z121" s="36">
        <v>0</v>
      </c>
      <c r="AA121" s="31">
        <v>1559</v>
      </c>
      <c r="AB121" s="31">
        <v>1033</v>
      </c>
      <c r="AC121" s="31">
        <v>8693.5</v>
      </c>
      <c r="AD121" s="12">
        <f t="shared" si="14"/>
        <v>11285.5</v>
      </c>
      <c r="AE121" s="36">
        <v>7139</v>
      </c>
      <c r="AF121" s="31">
        <v>10396</v>
      </c>
      <c r="AG121" s="31">
        <v>10072</v>
      </c>
      <c r="AH121" s="31">
        <v>16766</v>
      </c>
      <c r="AI121" s="12">
        <f t="shared" si="15"/>
        <v>44373</v>
      </c>
      <c r="AJ121" s="36">
        <v>11959.5</v>
      </c>
      <c r="AK121" s="31">
        <v>4199.5200000000004</v>
      </c>
      <c r="AL121" s="31">
        <v>175</v>
      </c>
      <c r="AM121" s="31">
        <v>98887.56</v>
      </c>
      <c r="AN121" s="12">
        <f t="shared" si="16"/>
        <v>115221.58</v>
      </c>
      <c r="AO121" s="36">
        <v>19978</v>
      </c>
      <c r="AP121" s="31">
        <v>15281.7</v>
      </c>
      <c r="AQ121" s="31">
        <v>9829.2000000000007</v>
      </c>
      <c r="AR121" s="31">
        <v>25922.35</v>
      </c>
      <c r="AS121" s="12">
        <f t="shared" si="17"/>
        <v>71011.25</v>
      </c>
      <c r="AT121" s="36">
        <v>15895.4</v>
      </c>
      <c r="AU121" s="31">
        <v>6865</v>
      </c>
      <c r="AV121" s="31">
        <v>12257.2</v>
      </c>
      <c r="AW121" s="31">
        <v>13508.119999999999</v>
      </c>
      <c r="AX121" s="12">
        <f t="shared" si="18"/>
        <v>48525.72</v>
      </c>
      <c r="AY121" s="24">
        <f t="shared" si="19"/>
        <v>298507.05000000005</v>
      </c>
    </row>
    <row r="122" spans="2:51" x14ac:dyDescent="0.2">
      <c r="B122" s="29" t="s">
        <v>76</v>
      </c>
      <c r="C122" s="21" t="s">
        <v>793</v>
      </c>
      <c r="D122" s="25" t="s">
        <v>31</v>
      </c>
      <c r="E122" s="30" t="s">
        <v>89</v>
      </c>
      <c r="F122" s="32">
        <v>0</v>
      </c>
      <c r="G122" s="11">
        <v>0</v>
      </c>
      <c r="H122" s="11">
        <v>0</v>
      </c>
      <c r="I122" s="11">
        <v>0</v>
      </c>
      <c r="J122" s="12">
        <f t="shared" si="10"/>
        <v>0</v>
      </c>
      <c r="K122" s="34">
        <v>0</v>
      </c>
      <c r="L122" s="31">
        <v>0</v>
      </c>
      <c r="M122" s="31">
        <v>0</v>
      </c>
      <c r="N122" s="31">
        <v>0</v>
      </c>
      <c r="O122" s="12">
        <f t="shared" si="11"/>
        <v>0</v>
      </c>
      <c r="P122" s="36">
        <v>0</v>
      </c>
      <c r="Q122" s="31">
        <v>0</v>
      </c>
      <c r="R122" s="31">
        <v>0</v>
      </c>
      <c r="S122" s="31">
        <v>0</v>
      </c>
      <c r="T122" s="12">
        <f t="shared" si="12"/>
        <v>0</v>
      </c>
      <c r="U122" s="36">
        <v>0</v>
      </c>
      <c r="V122" s="31">
        <v>0</v>
      </c>
      <c r="W122" s="31">
        <v>0</v>
      </c>
      <c r="X122" s="31">
        <v>0</v>
      </c>
      <c r="Y122" s="12">
        <f t="shared" si="13"/>
        <v>0</v>
      </c>
      <c r="Z122" s="36">
        <v>0</v>
      </c>
      <c r="AA122" s="31">
        <v>0</v>
      </c>
      <c r="AB122" s="31">
        <v>1500</v>
      </c>
      <c r="AC122" s="31">
        <v>1500</v>
      </c>
      <c r="AD122" s="12">
        <f t="shared" si="14"/>
        <v>3000</v>
      </c>
      <c r="AE122" s="36">
        <v>0</v>
      </c>
      <c r="AF122" s="31">
        <v>1000</v>
      </c>
      <c r="AG122" s="31">
        <v>0</v>
      </c>
      <c r="AH122" s="31">
        <v>2600</v>
      </c>
      <c r="AI122" s="12">
        <f t="shared" si="15"/>
        <v>3600</v>
      </c>
      <c r="AJ122" s="36">
        <v>0</v>
      </c>
      <c r="AK122" s="31">
        <v>30</v>
      </c>
      <c r="AL122" s="31">
        <v>0</v>
      </c>
      <c r="AM122" s="31">
        <v>555</v>
      </c>
      <c r="AN122" s="12">
        <f t="shared" si="16"/>
        <v>585</v>
      </c>
      <c r="AO122" s="36">
        <v>0</v>
      </c>
      <c r="AP122" s="31">
        <v>75</v>
      </c>
      <c r="AQ122" s="31">
        <v>75</v>
      </c>
      <c r="AR122" s="31">
        <v>6</v>
      </c>
      <c r="AS122" s="12">
        <f t="shared" si="17"/>
        <v>156</v>
      </c>
      <c r="AT122" s="36">
        <v>0</v>
      </c>
      <c r="AU122" s="31">
        <v>0</v>
      </c>
      <c r="AV122" s="31">
        <v>0</v>
      </c>
      <c r="AW122" s="31">
        <v>0</v>
      </c>
      <c r="AX122" s="12">
        <f t="shared" si="18"/>
        <v>0</v>
      </c>
      <c r="AY122" s="24">
        <f t="shared" si="19"/>
        <v>7341</v>
      </c>
    </row>
    <row r="123" spans="2:51" x14ac:dyDescent="0.2">
      <c r="B123" s="29" t="s">
        <v>76</v>
      </c>
      <c r="C123" s="21" t="s">
        <v>794</v>
      </c>
      <c r="D123" s="25" t="s">
        <v>31</v>
      </c>
      <c r="E123" s="30" t="s">
        <v>66</v>
      </c>
      <c r="F123" s="32">
        <v>0</v>
      </c>
      <c r="G123" s="11">
        <v>0</v>
      </c>
      <c r="H123" s="11">
        <v>0</v>
      </c>
      <c r="I123" s="11">
        <v>0</v>
      </c>
      <c r="J123" s="12">
        <f t="shared" si="10"/>
        <v>0</v>
      </c>
      <c r="K123" s="34">
        <v>0</v>
      </c>
      <c r="L123" s="31">
        <v>0</v>
      </c>
      <c r="M123" s="31">
        <v>0</v>
      </c>
      <c r="N123" s="31">
        <v>0</v>
      </c>
      <c r="O123" s="12">
        <f t="shared" si="11"/>
        <v>0</v>
      </c>
      <c r="P123" s="36">
        <v>0</v>
      </c>
      <c r="Q123" s="31">
        <v>0</v>
      </c>
      <c r="R123" s="31">
        <v>0</v>
      </c>
      <c r="S123" s="31">
        <v>130</v>
      </c>
      <c r="T123" s="12">
        <f t="shared" si="12"/>
        <v>130</v>
      </c>
      <c r="U123" s="36">
        <v>0</v>
      </c>
      <c r="V123" s="31">
        <v>0</v>
      </c>
      <c r="W123" s="31">
        <v>0</v>
      </c>
      <c r="X123" s="31">
        <v>120</v>
      </c>
      <c r="Y123" s="12">
        <f t="shared" si="13"/>
        <v>120</v>
      </c>
      <c r="Z123" s="36">
        <v>0</v>
      </c>
      <c r="AA123" s="31">
        <v>0</v>
      </c>
      <c r="AB123" s="31">
        <v>0</v>
      </c>
      <c r="AC123" s="31">
        <v>6803</v>
      </c>
      <c r="AD123" s="12">
        <f t="shared" si="14"/>
        <v>6803</v>
      </c>
      <c r="AE123" s="36">
        <v>131</v>
      </c>
      <c r="AF123" s="31">
        <v>118</v>
      </c>
      <c r="AG123" s="31">
        <v>191</v>
      </c>
      <c r="AH123" s="31">
        <v>348</v>
      </c>
      <c r="AI123" s="12">
        <f t="shared" si="15"/>
        <v>788</v>
      </c>
      <c r="AJ123" s="36">
        <v>162</v>
      </c>
      <c r="AK123" s="31">
        <v>53</v>
      </c>
      <c r="AL123" s="31">
        <v>0</v>
      </c>
      <c r="AM123" s="31">
        <v>1974</v>
      </c>
      <c r="AN123" s="12">
        <f t="shared" si="16"/>
        <v>2189</v>
      </c>
      <c r="AO123" s="36">
        <v>1898</v>
      </c>
      <c r="AP123" s="31">
        <v>2056</v>
      </c>
      <c r="AQ123" s="31">
        <v>6009</v>
      </c>
      <c r="AR123" s="31">
        <v>9470</v>
      </c>
      <c r="AS123" s="12">
        <f t="shared" si="17"/>
        <v>19433</v>
      </c>
      <c r="AT123" s="36">
        <v>13260</v>
      </c>
      <c r="AU123" s="31">
        <v>13412</v>
      </c>
      <c r="AV123" s="31">
        <v>18311</v>
      </c>
      <c r="AW123" s="31">
        <v>18436</v>
      </c>
      <c r="AX123" s="12">
        <f t="shared" si="18"/>
        <v>63419</v>
      </c>
      <c r="AY123" s="24">
        <f t="shared" si="19"/>
        <v>92882</v>
      </c>
    </row>
    <row r="124" spans="2:51" x14ac:dyDescent="0.2">
      <c r="B124" s="29" t="s">
        <v>76</v>
      </c>
      <c r="C124" s="21" t="s">
        <v>795</v>
      </c>
      <c r="D124" s="25" t="s">
        <v>31</v>
      </c>
      <c r="E124" s="30" t="s">
        <v>90</v>
      </c>
      <c r="F124" s="32">
        <v>0</v>
      </c>
      <c r="G124" s="11">
        <v>0</v>
      </c>
      <c r="H124" s="11">
        <v>0</v>
      </c>
      <c r="I124" s="11">
        <v>0</v>
      </c>
      <c r="J124" s="12">
        <f t="shared" si="10"/>
        <v>0</v>
      </c>
      <c r="K124" s="34">
        <v>0</v>
      </c>
      <c r="L124" s="31">
        <v>0</v>
      </c>
      <c r="M124" s="31">
        <v>0</v>
      </c>
      <c r="N124" s="31">
        <v>0</v>
      </c>
      <c r="O124" s="12">
        <f t="shared" si="11"/>
        <v>0</v>
      </c>
      <c r="P124" s="36">
        <v>0</v>
      </c>
      <c r="Q124" s="31">
        <v>0</v>
      </c>
      <c r="R124" s="31">
        <v>0</v>
      </c>
      <c r="S124" s="31">
        <v>40</v>
      </c>
      <c r="T124" s="12">
        <f t="shared" si="12"/>
        <v>40</v>
      </c>
      <c r="U124" s="36">
        <v>0</v>
      </c>
      <c r="V124" s="31">
        <v>0</v>
      </c>
      <c r="W124" s="31">
        <v>0</v>
      </c>
      <c r="X124" s="31">
        <v>300</v>
      </c>
      <c r="Y124" s="12">
        <f t="shared" si="13"/>
        <v>300</v>
      </c>
      <c r="Z124" s="36">
        <v>0</v>
      </c>
      <c r="AA124" s="31">
        <v>0</v>
      </c>
      <c r="AB124" s="31">
        <v>0</v>
      </c>
      <c r="AC124" s="31">
        <v>4839</v>
      </c>
      <c r="AD124" s="12">
        <f t="shared" si="14"/>
        <v>4839</v>
      </c>
      <c r="AE124" s="36">
        <v>13363.93</v>
      </c>
      <c r="AF124" s="31">
        <v>2495</v>
      </c>
      <c r="AG124" s="31">
        <v>15188.2</v>
      </c>
      <c r="AH124" s="31">
        <v>25900.29</v>
      </c>
      <c r="AI124" s="12">
        <f t="shared" si="15"/>
        <v>56947.42</v>
      </c>
      <c r="AJ124" s="36">
        <v>37</v>
      </c>
      <c r="AK124" s="31">
        <v>0</v>
      </c>
      <c r="AL124" s="31">
        <v>0</v>
      </c>
      <c r="AM124" s="31">
        <v>563</v>
      </c>
      <c r="AN124" s="12">
        <f t="shared" si="16"/>
        <v>600</v>
      </c>
      <c r="AO124" s="36">
        <v>0</v>
      </c>
      <c r="AP124" s="31">
        <v>847.7</v>
      </c>
      <c r="AQ124" s="31">
        <v>0</v>
      </c>
      <c r="AR124" s="31">
        <v>3283.44</v>
      </c>
      <c r="AS124" s="12">
        <f t="shared" si="17"/>
        <v>4131.1400000000003</v>
      </c>
      <c r="AT124" s="36">
        <v>25</v>
      </c>
      <c r="AU124" s="31">
        <v>31</v>
      </c>
      <c r="AV124" s="31">
        <v>0</v>
      </c>
      <c r="AW124" s="31">
        <v>687.1</v>
      </c>
      <c r="AX124" s="12">
        <f t="shared" si="18"/>
        <v>743.1</v>
      </c>
      <c r="AY124" s="24">
        <f t="shared" si="19"/>
        <v>67600.66</v>
      </c>
    </row>
    <row r="125" spans="2:51" x14ac:dyDescent="0.2">
      <c r="B125" s="29" t="s">
        <v>76</v>
      </c>
      <c r="C125" s="21" t="s">
        <v>796</v>
      </c>
      <c r="D125" s="25" t="s">
        <v>31</v>
      </c>
      <c r="E125" s="30" t="s">
        <v>295</v>
      </c>
      <c r="F125" s="32">
        <v>0</v>
      </c>
      <c r="G125" s="11">
        <v>0</v>
      </c>
      <c r="H125" s="11">
        <v>0</v>
      </c>
      <c r="I125" s="11">
        <v>0</v>
      </c>
      <c r="J125" s="12">
        <f t="shared" si="10"/>
        <v>0</v>
      </c>
      <c r="K125" s="34">
        <v>0</v>
      </c>
      <c r="L125" s="31">
        <v>0</v>
      </c>
      <c r="M125" s="31">
        <v>0</v>
      </c>
      <c r="N125" s="31">
        <v>0</v>
      </c>
      <c r="O125" s="12">
        <f t="shared" si="11"/>
        <v>0</v>
      </c>
      <c r="P125" s="36">
        <v>0</v>
      </c>
      <c r="Q125" s="31">
        <v>0</v>
      </c>
      <c r="R125" s="31">
        <v>0</v>
      </c>
      <c r="S125" s="31">
        <v>0</v>
      </c>
      <c r="T125" s="12">
        <f t="shared" si="12"/>
        <v>0</v>
      </c>
      <c r="U125" s="36">
        <v>0</v>
      </c>
      <c r="V125" s="31">
        <v>0</v>
      </c>
      <c r="W125" s="31">
        <v>0</v>
      </c>
      <c r="X125" s="31">
        <v>0</v>
      </c>
      <c r="Y125" s="12">
        <f t="shared" si="13"/>
        <v>0</v>
      </c>
      <c r="Z125" s="36">
        <v>0</v>
      </c>
      <c r="AA125" s="31">
        <v>0</v>
      </c>
      <c r="AB125" s="31">
        <v>0</v>
      </c>
      <c r="AC125" s="31">
        <v>0</v>
      </c>
      <c r="AD125" s="12">
        <f t="shared" si="14"/>
        <v>0</v>
      </c>
      <c r="AE125" s="36">
        <v>0</v>
      </c>
      <c r="AF125" s="31">
        <v>0</v>
      </c>
      <c r="AG125" s="31">
        <v>0</v>
      </c>
      <c r="AH125" s="31">
        <v>0</v>
      </c>
      <c r="AI125" s="12">
        <f t="shared" si="15"/>
        <v>0</v>
      </c>
      <c r="AJ125" s="36">
        <v>0</v>
      </c>
      <c r="AK125" s="31">
        <v>0</v>
      </c>
      <c r="AL125" s="31">
        <v>0</v>
      </c>
      <c r="AM125" s="31">
        <v>0</v>
      </c>
      <c r="AN125" s="12">
        <f t="shared" si="16"/>
        <v>0</v>
      </c>
      <c r="AO125" s="36">
        <v>0</v>
      </c>
      <c r="AP125" s="31">
        <v>0</v>
      </c>
      <c r="AQ125" s="31">
        <v>0</v>
      </c>
      <c r="AR125" s="31">
        <v>0</v>
      </c>
      <c r="AS125" s="12">
        <f t="shared" si="17"/>
        <v>0</v>
      </c>
      <c r="AT125" s="36">
        <v>0</v>
      </c>
      <c r="AU125" s="31">
        <v>0</v>
      </c>
      <c r="AV125" s="31">
        <v>0</v>
      </c>
      <c r="AW125" s="31">
        <v>3960</v>
      </c>
      <c r="AX125" s="12">
        <f t="shared" si="18"/>
        <v>3960</v>
      </c>
      <c r="AY125" s="24">
        <f t="shared" si="19"/>
        <v>3960</v>
      </c>
    </row>
    <row r="126" spans="2:51" x14ac:dyDescent="0.2">
      <c r="B126" s="29" t="s">
        <v>76</v>
      </c>
      <c r="C126" s="21" t="s">
        <v>797</v>
      </c>
      <c r="D126" s="25" t="s">
        <v>31</v>
      </c>
      <c r="E126" s="30" t="s">
        <v>296</v>
      </c>
      <c r="F126" s="32">
        <v>0</v>
      </c>
      <c r="G126" s="11">
        <v>0</v>
      </c>
      <c r="H126" s="11">
        <v>0</v>
      </c>
      <c r="I126" s="11">
        <v>0</v>
      </c>
      <c r="J126" s="12">
        <f t="shared" si="10"/>
        <v>0</v>
      </c>
      <c r="K126" s="34">
        <v>0</v>
      </c>
      <c r="L126" s="31">
        <v>0</v>
      </c>
      <c r="M126" s="31">
        <v>0</v>
      </c>
      <c r="N126" s="31">
        <v>0</v>
      </c>
      <c r="O126" s="12">
        <f t="shared" si="11"/>
        <v>0</v>
      </c>
      <c r="P126" s="36">
        <v>0</v>
      </c>
      <c r="Q126" s="31">
        <v>0</v>
      </c>
      <c r="R126" s="31">
        <v>0</v>
      </c>
      <c r="S126" s="31">
        <v>0</v>
      </c>
      <c r="T126" s="12">
        <f t="shared" si="12"/>
        <v>0</v>
      </c>
      <c r="U126" s="36">
        <v>0</v>
      </c>
      <c r="V126" s="31">
        <v>0</v>
      </c>
      <c r="W126" s="31">
        <v>0</v>
      </c>
      <c r="X126" s="31">
        <v>0</v>
      </c>
      <c r="Y126" s="12">
        <f t="shared" si="13"/>
        <v>0</v>
      </c>
      <c r="Z126" s="36">
        <v>0</v>
      </c>
      <c r="AA126" s="31">
        <v>0</v>
      </c>
      <c r="AB126" s="31">
        <v>0</v>
      </c>
      <c r="AC126" s="31">
        <v>0</v>
      </c>
      <c r="AD126" s="12">
        <f t="shared" si="14"/>
        <v>0</v>
      </c>
      <c r="AE126" s="36">
        <v>0</v>
      </c>
      <c r="AF126" s="31">
        <v>0</v>
      </c>
      <c r="AG126" s="31">
        <v>0</v>
      </c>
      <c r="AH126" s="31">
        <v>0</v>
      </c>
      <c r="AI126" s="12">
        <f t="shared" si="15"/>
        <v>0</v>
      </c>
      <c r="AJ126" s="36">
        <v>0</v>
      </c>
      <c r="AK126" s="31">
        <v>0</v>
      </c>
      <c r="AL126" s="31">
        <v>0</v>
      </c>
      <c r="AM126" s="31">
        <v>100</v>
      </c>
      <c r="AN126" s="12">
        <f t="shared" si="16"/>
        <v>100</v>
      </c>
      <c r="AO126" s="36">
        <v>110</v>
      </c>
      <c r="AP126" s="31">
        <v>120</v>
      </c>
      <c r="AQ126" s="31">
        <v>0</v>
      </c>
      <c r="AR126" s="31">
        <v>0</v>
      </c>
      <c r="AS126" s="12">
        <f t="shared" si="17"/>
        <v>230</v>
      </c>
      <c r="AT126" s="36">
        <v>0</v>
      </c>
      <c r="AU126" s="31">
        <v>0</v>
      </c>
      <c r="AV126" s="31">
        <v>0</v>
      </c>
      <c r="AW126" s="31">
        <v>0</v>
      </c>
      <c r="AX126" s="12">
        <f t="shared" si="18"/>
        <v>0</v>
      </c>
      <c r="AY126" s="24">
        <f t="shared" si="19"/>
        <v>330</v>
      </c>
    </row>
    <row r="127" spans="2:51" x14ac:dyDescent="0.2">
      <c r="B127" s="29" t="s">
        <v>76</v>
      </c>
      <c r="C127" s="21" t="s">
        <v>798</v>
      </c>
      <c r="D127" s="25" t="s">
        <v>31</v>
      </c>
      <c r="E127" s="30" t="s">
        <v>297</v>
      </c>
      <c r="F127" s="32">
        <v>0</v>
      </c>
      <c r="G127" s="11">
        <v>0</v>
      </c>
      <c r="H127" s="11">
        <v>0</v>
      </c>
      <c r="I127" s="11">
        <v>0</v>
      </c>
      <c r="J127" s="12">
        <f t="shared" si="10"/>
        <v>0</v>
      </c>
      <c r="K127" s="34">
        <v>0</v>
      </c>
      <c r="L127" s="31">
        <v>0</v>
      </c>
      <c r="M127" s="31">
        <v>0</v>
      </c>
      <c r="N127" s="31">
        <v>0</v>
      </c>
      <c r="O127" s="12">
        <f t="shared" si="11"/>
        <v>0</v>
      </c>
      <c r="P127" s="36">
        <v>0</v>
      </c>
      <c r="Q127" s="31">
        <v>0</v>
      </c>
      <c r="R127" s="31">
        <v>0</v>
      </c>
      <c r="S127" s="31">
        <v>0</v>
      </c>
      <c r="T127" s="12">
        <f t="shared" si="12"/>
        <v>0</v>
      </c>
      <c r="U127" s="36">
        <v>0</v>
      </c>
      <c r="V127" s="31">
        <v>0</v>
      </c>
      <c r="W127" s="31">
        <v>0</v>
      </c>
      <c r="X127" s="31">
        <v>71</v>
      </c>
      <c r="Y127" s="12">
        <f t="shared" si="13"/>
        <v>71</v>
      </c>
      <c r="Z127" s="36">
        <v>0</v>
      </c>
      <c r="AA127" s="31">
        <v>0</v>
      </c>
      <c r="AB127" s="31">
        <v>0</v>
      </c>
      <c r="AC127" s="31">
        <v>0</v>
      </c>
      <c r="AD127" s="12">
        <f t="shared" si="14"/>
        <v>0</v>
      </c>
      <c r="AE127" s="36">
        <v>0</v>
      </c>
      <c r="AF127" s="31">
        <v>0</v>
      </c>
      <c r="AG127" s="31">
        <v>0</v>
      </c>
      <c r="AH127" s="31">
        <v>0</v>
      </c>
      <c r="AI127" s="12">
        <f t="shared" si="15"/>
        <v>0</v>
      </c>
      <c r="AJ127" s="36">
        <v>0</v>
      </c>
      <c r="AK127" s="31">
        <v>0</v>
      </c>
      <c r="AL127" s="31">
        <v>0</v>
      </c>
      <c r="AM127" s="31">
        <v>0</v>
      </c>
      <c r="AN127" s="12">
        <f t="shared" si="16"/>
        <v>0</v>
      </c>
      <c r="AO127" s="36">
        <v>0</v>
      </c>
      <c r="AP127" s="31">
        <v>0</v>
      </c>
      <c r="AQ127" s="31">
        <v>0</v>
      </c>
      <c r="AR127" s="31">
        <v>0</v>
      </c>
      <c r="AS127" s="12">
        <f t="shared" si="17"/>
        <v>0</v>
      </c>
      <c r="AT127" s="36">
        <v>0</v>
      </c>
      <c r="AU127" s="31">
        <v>0</v>
      </c>
      <c r="AV127" s="31">
        <v>0</v>
      </c>
      <c r="AW127" s="31">
        <v>0</v>
      </c>
      <c r="AX127" s="12">
        <f t="shared" si="18"/>
        <v>0</v>
      </c>
      <c r="AY127" s="24">
        <f t="shared" si="19"/>
        <v>71</v>
      </c>
    </row>
    <row r="128" spans="2:51" x14ac:dyDescent="0.2">
      <c r="B128" s="29" t="s">
        <v>76</v>
      </c>
      <c r="C128" s="21" t="s">
        <v>799</v>
      </c>
      <c r="D128" s="25" t="s">
        <v>31</v>
      </c>
      <c r="E128" s="30" t="s">
        <v>298</v>
      </c>
      <c r="F128" s="32">
        <v>0</v>
      </c>
      <c r="G128" s="11">
        <v>0</v>
      </c>
      <c r="H128" s="11">
        <v>0</v>
      </c>
      <c r="I128" s="11">
        <v>0</v>
      </c>
      <c r="J128" s="12">
        <f t="shared" si="10"/>
        <v>0</v>
      </c>
      <c r="K128" s="34">
        <v>0</v>
      </c>
      <c r="L128" s="31">
        <v>0</v>
      </c>
      <c r="M128" s="31">
        <v>0</v>
      </c>
      <c r="N128" s="31">
        <v>795</v>
      </c>
      <c r="O128" s="12">
        <f t="shared" si="11"/>
        <v>795</v>
      </c>
      <c r="P128" s="36">
        <v>0</v>
      </c>
      <c r="Q128" s="31">
        <v>0</v>
      </c>
      <c r="R128" s="31">
        <v>0</v>
      </c>
      <c r="S128" s="31">
        <v>670</v>
      </c>
      <c r="T128" s="12">
        <f t="shared" si="12"/>
        <v>670</v>
      </c>
      <c r="U128" s="36">
        <v>0</v>
      </c>
      <c r="V128" s="31">
        <v>0</v>
      </c>
      <c r="W128" s="31">
        <v>0</v>
      </c>
      <c r="X128" s="31">
        <v>723</v>
      </c>
      <c r="Y128" s="12">
        <f t="shared" si="13"/>
        <v>723</v>
      </c>
      <c r="Z128" s="36">
        <v>0</v>
      </c>
      <c r="AA128" s="31">
        <v>0</v>
      </c>
      <c r="AB128" s="31">
        <v>295</v>
      </c>
      <c r="AC128" s="31">
        <v>994</v>
      </c>
      <c r="AD128" s="12">
        <f t="shared" si="14"/>
        <v>1289</v>
      </c>
      <c r="AE128" s="36">
        <v>337</v>
      </c>
      <c r="AF128" s="31">
        <v>362</v>
      </c>
      <c r="AG128" s="31">
        <v>667</v>
      </c>
      <c r="AH128" s="31">
        <v>1430</v>
      </c>
      <c r="AI128" s="12">
        <f t="shared" si="15"/>
        <v>2796</v>
      </c>
      <c r="AJ128" s="36">
        <v>778</v>
      </c>
      <c r="AK128" s="31">
        <v>116</v>
      </c>
      <c r="AL128" s="31">
        <v>0</v>
      </c>
      <c r="AM128" s="31">
        <v>1413.5</v>
      </c>
      <c r="AN128" s="12">
        <f t="shared" si="16"/>
        <v>2307.5</v>
      </c>
      <c r="AO128" s="36">
        <v>741.5</v>
      </c>
      <c r="AP128" s="31">
        <v>760</v>
      </c>
      <c r="AQ128" s="31">
        <v>275</v>
      </c>
      <c r="AR128" s="31">
        <v>1504</v>
      </c>
      <c r="AS128" s="12">
        <f t="shared" si="17"/>
        <v>3280.5</v>
      </c>
      <c r="AT128" s="36">
        <v>1414</v>
      </c>
      <c r="AU128" s="31">
        <v>1454</v>
      </c>
      <c r="AV128" s="31">
        <v>268</v>
      </c>
      <c r="AW128" s="31">
        <v>7223</v>
      </c>
      <c r="AX128" s="12">
        <f t="shared" si="18"/>
        <v>10359</v>
      </c>
      <c r="AY128" s="24">
        <f t="shared" si="19"/>
        <v>22220</v>
      </c>
    </row>
    <row r="129" spans="2:51" x14ac:dyDescent="0.2">
      <c r="B129" s="29" t="s">
        <v>76</v>
      </c>
      <c r="C129" s="21" t="s">
        <v>800</v>
      </c>
      <c r="D129" s="25" t="s">
        <v>31</v>
      </c>
      <c r="E129" s="30" t="s">
        <v>91</v>
      </c>
      <c r="F129" s="32">
        <v>0</v>
      </c>
      <c r="G129" s="11">
        <v>0</v>
      </c>
      <c r="H129" s="11">
        <v>0</v>
      </c>
      <c r="I129" s="11">
        <v>934</v>
      </c>
      <c r="J129" s="12">
        <f t="shared" si="10"/>
        <v>934</v>
      </c>
      <c r="K129" s="34">
        <v>0</v>
      </c>
      <c r="L129" s="31">
        <v>0</v>
      </c>
      <c r="M129" s="31">
        <v>0</v>
      </c>
      <c r="N129" s="31">
        <v>0</v>
      </c>
      <c r="O129" s="12">
        <f t="shared" si="11"/>
        <v>0</v>
      </c>
      <c r="P129" s="36">
        <v>0</v>
      </c>
      <c r="Q129" s="31">
        <v>0</v>
      </c>
      <c r="R129" s="31">
        <v>0</v>
      </c>
      <c r="S129" s="31">
        <v>2229</v>
      </c>
      <c r="T129" s="12">
        <f t="shared" si="12"/>
        <v>2229</v>
      </c>
      <c r="U129" s="36">
        <v>0</v>
      </c>
      <c r="V129" s="31">
        <v>0</v>
      </c>
      <c r="W129" s="31">
        <v>0</v>
      </c>
      <c r="X129" s="31">
        <v>460</v>
      </c>
      <c r="Y129" s="12">
        <f t="shared" si="13"/>
        <v>460</v>
      </c>
      <c r="Z129" s="36">
        <v>0</v>
      </c>
      <c r="AA129" s="31">
        <v>0</v>
      </c>
      <c r="AB129" s="31">
        <v>2799.52</v>
      </c>
      <c r="AC129" s="31">
        <v>0</v>
      </c>
      <c r="AD129" s="12">
        <f t="shared" si="14"/>
        <v>2799.52</v>
      </c>
      <c r="AE129" s="36">
        <v>2728.79</v>
      </c>
      <c r="AF129" s="31">
        <v>1527.06</v>
      </c>
      <c r="AG129" s="31">
        <v>2700.52</v>
      </c>
      <c r="AH129" s="31">
        <v>26303</v>
      </c>
      <c r="AI129" s="12">
        <f t="shared" si="15"/>
        <v>33259.370000000003</v>
      </c>
      <c r="AJ129" s="36">
        <v>3535.55</v>
      </c>
      <c r="AK129" s="31">
        <v>2824.96</v>
      </c>
      <c r="AL129" s="31">
        <v>0</v>
      </c>
      <c r="AM129" s="31">
        <v>30311.460000000003</v>
      </c>
      <c r="AN129" s="12">
        <f t="shared" si="16"/>
        <v>36671.97</v>
      </c>
      <c r="AO129" s="36">
        <v>12384.24</v>
      </c>
      <c r="AP129" s="31">
        <v>4020</v>
      </c>
      <c r="AQ129" s="31">
        <v>6387.24</v>
      </c>
      <c r="AR129" s="31">
        <v>8715.619999999999</v>
      </c>
      <c r="AS129" s="12">
        <f t="shared" si="17"/>
        <v>31507.099999999995</v>
      </c>
      <c r="AT129" s="36">
        <v>5767.58</v>
      </c>
      <c r="AU129" s="31">
        <v>2652</v>
      </c>
      <c r="AV129" s="31">
        <v>6877.37</v>
      </c>
      <c r="AW129" s="31">
        <v>14663.029999999999</v>
      </c>
      <c r="AX129" s="12">
        <f t="shared" si="18"/>
        <v>29959.98</v>
      </c>
      <c r="AY129" s="24">
        <f t="shared" si="19"/>
        <v>137820.94</v>
      </c>
    </row>
    <row r="130" spans="2:51" x14ac:dyDescent="0.2">
      <c r="B130" s="29" t="s">
        <v>76</v>
      </c>
      <c r="C130" s="21" t="s">
        <v>801</v>
      </c>
      <c r="D130" s="25" t="s">
        <v>466</v>
      </c>
      <c r="E130" s="30" t="s">
        <v>299</v>
      </c>
      <c r="F130" s="32">
        <v>0</v>
      </c>
      <c r="G130" s="11">
        <v>0</v>
      </c>
      <c r="H130" s="11">
        <v>0</v>
      </c>
      <c r="I130" s="11">
        <v>0</v>
      </c>
      <c r="J130" s="12">
        <f t="shared" si="10"/>
        <v>0</v>
      </c>
      <c r="K130" s="34">
        <v>0</v>
      </c>
      <c r="L130" s="31">
        <v>0</v>
      </c>
      <c r="M130" s="31">
        <v>0</v>
      </c>
      <c r="N130" s="31">
        <v>0</v>
      </c>
      <c r="O130" s="12">
        <f t="shared" si="11"/>
        <v>0</v>
      </c>
      <c r="P130" s="36">
        <v>0</v>
      </c>
      <c r="Q130" s="31">
        <v>0</v>
      </c>
      <c r="R130" s="31">
        <v>0</v>
      </c>
      <c r="S130" s="31">
        <v>0</v>
      </c>
      <c r="T130" s="12">
        <f t="shared" si="12"/>
        <v>0</v>
      </c>
      <c r="U130" s="36">
        <v>0</v>
      </c>
      <c r="V130" s="31">
        <v>0</v>
      </c>
      <c r="W130" s="31">
        <v>0</v>
      </c>
      <c r="X130" s="31">
        <v>0</v>
      </c>
      <c r="Y130" s="12">
        <f t="shared" si="13"/>
        <v>0</v>
      </c>
      <c r="Z130" s="36">
        <v>0</v>
      </c>
      <c r="AA130" s="31">
        <v>0</v>
      </c>
      <c r="AB130" s="31">
        <v>0</v>
      </c>
      <c r="AC130" s="31">
        <v>1400</v>
      </c>
      <c r="AD130" s="12">
        <f t="shared" si="14"/>
        <v>1400</v>
      </c>
      <c r="AE130" s="36">
        <v>1400</v>
      </c>
      <c r="AF130" s="31">
        <v>750</v>
      </c>
      <c r="AG130" s="31">
        <v>0</v>
      </c>
      <c r="AH130" s="31">
        <v>0</v>
      </c>
      <c r="AI130" s="12">
        <f t="shared" si="15"/>
        <v>2150</v>
      </c>
      <c r="AJ130" s="36">
        <v>0</v>
      </c>
      <c r="AK130" s="31">
        <v>0</v>
      </c>
      <c r="AL130" s="31">
        <v>0</v>
      </c>
      <c r="AM130" s="31">
        <v>0</v>
      </c>
      <c r="AN130" s="12">
        <f t="shared" si="16"/>
        <v>0</v>
      </c>
      <c r="AO130" s="36">
        <v>320</v>
      </c>
      <c r="AP130" s="31">
        <v>280</v>
      </c>
      <c r="AQ130" s="31">
        <v>680</v>
      </c>
      <c r="AR130" s="31">
        <v>312</v>
      </c>
      <c r="AS130" s="12">
        <f t="shared" si="17"/>
        <v>1592</v>
      </c>
      <c r="AT130" s="36">
        <v>400</v>
      </c>
      <c r="AU130" s="31">
        <v>830</v>
      </c>
      <c r="AV130" s="31">
        <v>0</v>
      </c>
      <c r="AW130" s="31">
        <v>535</v>
      </c>
      <c r="AX130" s="12">
        <f t="shared" si="18"/>
        <v>1765</v>
      </c>
      <c r="AY130" s="24">
        <f t="shared" si="19"/>
        <v>6907</v>
      </c>
    </row>
    <row r="131" spans="2:51" x14ac:dyDescent="0.2">
      <c r="B131" s="29" t="s">
        <v>76</v>
      </c>
      <c r="C131" s="21" t="s">
        <v>802</v>
      </c>
      <c r="D131" s="25" t="s">
        <v>466</v>
      </c>
      <c r="E131" s="30" t="s">
        <v>92</v>
      </c>
      <c r="F131" s="32">
        <v>0</v>
      </c>
      <c r="G131" s="11">
        <v>0</v>
      </c>
      <c r="H131" s="11">
        <v>0</v>
      </c>
      <c r="I131" s="11">
        <v>0</v>
      </c>
      <c r="J131" s="12">
        <f t="shared" si="10"/>
        <v>0</v>
      </c>
      <c r="K131" s="34">
        <v>0</v>
      </c>
      <c r="L131" s="31">
        <v>0</v>
      </c>
      <c r="M131" s="31">
        <v>0</v>
      </c>
      <c r="N131" s="31">
        <v>360</v>
      </c>
      <c r="O131" s="12">
        <f t="shared" si="11"/>
        <v>360</v>
      </c>
      <c r="P131" s="36">
        <v>0</v>
      </c>
      <c r="Q131" s="31">
        <v>0</v>
      </c>
      <c r="R131" s="31">
        <v>0</v>
      </c>
      <c r="S131" s="31">
        <v>780</v>
      </c>
      <c r="T131" s="12">
        <f t="shared" si="12"/>
        <v>780</v>
      </c>
      <c r="U131" s="36">
        <v>0</v>
      </c>
      <c r="V131" s="31">
        <v>0</v>
      </c>
      <c r="W131" s="31">
        <v>0</v>
      </c>
      <c r="X131" s="31">
        <v>770</v>
      </c>
      <c r="Y131" s="12">
        <f t="shared" si="13"/>
        <v>770</v>
      </c>
      <c r="Z131" s="36">
        <v>0</v>
      </c>
      <c r="AA131" s="31">
        <v>200</v>
      </c>
      <c r="AB131" s="31">
        <v>0</v>
      </c>
      <c r="AC131" s="31">
        <v>0</v>
      </c>
      <c r="AD131" s="12">
        <f t="shared" si="14"/>
        <v>200</v>
      </c>
      <c r="AE131" s="36">
        <v>0</v>
      </c>
      <c r="AF131" s="31">
        <v>0</v>
      </c>
      <c r="AG131" s="31">
        <v>0</v>
      </c>
      <c r="AH131" s="31">
        <v>0</v>
      </c>
      <c r="AI131" s="12">
        <f t="shared" si="15"/>
        <v>0</v>
      </c>
      <c r="AJ131" s="36">
        <v>0</v>
      </c>
      <c r="AK131" s="31">
        <v>0</v>
      </c>
      <c r="AL131" s="31">
        <v>0</v>
      </c>
      <c r="AM131" s="31">
        <v>600</v>
      </c>
      <c r="AN131" s="12">
        <f t="shared" si="16"/>
        <v>600</v>
      </c>
      <c r="AO131" s="36">
        <v>0</v>
      </c>
      <c r="AP131" s="31">
        <v>0</v>
      </c>
      <c r="AQ131" s="31">
        <v>0</v>
      </c>
      <c r="AR131" s="31">
        <v>0</v>
      </c>
      <c r="AS131" s="12">
        <f t="shared" si="17"/>
        <v>0</v>
      </c>
      <c r="AT131" s="36">
        <v>0</v>
      </c>
      <c r="AU131" s="31">
        <v>0</v>
      </c>
      <c r="AV131" s="31">
        <v>0</v>
      </c>
      <c r="AW131" s="31">
        <v>0</v>
      </c>
      <c r="AX131" s="12">
        <f t="shared" si="18"/>
        <v>0</v>
      </c>
      <c r="AY131" s="24">
        <f t="shared" si="19"/>
        <v>2710</v>
      </c>
    </row>
    <row r="132" spans="2:51" x14ac:dyDescent="0.2">
      <c r="B132" s="29" t="s">
        <v>76</v>
      </c>
      <c r="C132" s="21" t="s">
        <v>803</v>
      </c>
      <c r="D132" s="25" t="s">
        <v>466</v>
      </c>
      <c r="E132" s="30" t="s">
        <v>144</v>
      </c>
      <c r="F132" s="32">
        <v>0</v>
      </c>
      <c r="G132" s="11">
        <v>0</v>
      </c>
      <c r="H132" s="11">
        <v>0</v>
      </c>
      <c r="I132" s="11">
        <v>0</v>
      </c>
      <c r="J132" s="12">
        <f t="shared" si="10"/>
        <v>0</v>
      </c>
      <c r="K132" s="34">
        <v>0</v>
      </c>
      <c r="L132" s="31">
        <v>0</v>
      </c>
      <c r="M132" s="31">
        <v>0</v>
      </c>
      <c r="N132" s="31">
        <v>197</v>
      </c>
      <c r="O132" s="12">
        <f t="shared" si="11"/>
        <v>197</v>
      </c>
      <c r="P132" s="36">
        <v>0</v>
      </c>
      <c r="Q132" s="31">
        <v>0</v>
      </c>
      <c r="R132" s="31">
        <v>0</v>
      </c>
      <c r="S132" s="31">
        <v>220</v>
      </c>
      <c r="T132" s="12">
        <f t="shared" si="12"/>
        <v>220</v>
      </c>
      <c r="U132" s="36">
        <v>0</v>
      </c>
      <c r="V132" s="31">
        <v>0</v>
      </c>
      <c r="W132" s="31">
        <v>0</v>
      </c>
      <c r="X132" s="31">
        <v>110</v>
      </c>
      <c r="Y132" s="12">
        <f t="shared" si="13"/>
        <v>110</v>
      </c>
      <c r="Z132" s="36">
        <v>0</v>
      </c>
      <c r="AA132" s="31">
        <v>0</v>
      </c>
      <c r="AB132" s="31">
        <v>0</v>
      </c>
      <c r="AC132" s="31">
        <v>0</v>
      </c>
      <c r="AD132" s="12">
        <f t="shared" si="14"/>
        <v>0</v>
      </c>
      <c r="AE132" s="36">
        <v>336</v>
      </c>
      <c r="AF132" s="31">
        <v>406</v>
      </c>
      <c r="AG132" s="31">
        <v>61</v>
      </c>
      <c r="AH132" s="31">
        <v>332</v>
      </c>
      <c r="AI132" s="12">
        <f t="shared" si="15"/>
        <v>1135</v>
      </c>
      <c r="AJ132" s="36">
        <v>0</v>
      </c>
      <c r="AK132" s="31">
        <v>0</v>
      </c>
      <c r="AL132" s="31">
        <v>0</v>
      </c>
      <c r="AM132" s="31">
        <v>0</v>
      </c>
      <c r="AN132" s="12">
        <f t="shared" si="16"/>
        <v>0</v>
      </c>
      <c r="AO132" s="36">
        <v>0</v>
      </c>
      <c r="AP132" s="31">
        <v>0</v>
      </c>
      <c r="AQ132" s="31">
        <v>0</v>
      </c>
      <c r="AR132" s="31">
        <v>350</v>
      </c>
      <c r="AS132" s="12">
        <f t="shared" si="17"/>
        <v>350</v>
      </c>
      <c r="AT132" s="36">
        <v>70</v>
      </c>
      <c r="AU132" s="31">
        <v>91</v>
      </c>
      <c r="AV132" s="31">
        <v>0</v>
      </c>
      <c r="AW132" s="31">
        <v>175</v>
      </c>
      <c r="AX132" s="12">
        <f t="shared" si="18"/>
        <v>336</v>
      </c>
      <c r="AY132" s="24">
        <f t="shared" si="19"/>
        <v>2348</v>
      </c>
    </row>
    <row r="133" spans="2:51" x14ac:dyDescent="0.2">
      <c r="B133" s="29" t="s">
        <v>76</v>
      </c>
      <c r="C133" s="21" t="s">
        <v>804</v>
      </c>
      <c r="D133" s="25" t="s">
        <v>466</v>
      </c>
      <c r="E133" s="30" t="s">
        <v>93</v>
      </c>
      <c r="F133" s="32">
        <v>0</v>
      </c>
      <c r="G133" s="11">
        <v>0</v>
      </c>
      <c r="H133" s="11">
        <v>0</v>
      </c>
      <c r="I133" s="11">
        <v>0</v>
      </c>
      <c r="J133" s="12">
        <f t="shared" si="10"/>
        <v>0</v>
      </c>
      <c r="K133" s="34">
        <v>0</v>
      </c>
      <c r="L133" s="31">
        <v>0</v>
      </c>
      <c r="M133" s="31">
        <v>0</v>
      </c>
      <c r="N133" s="31">
        <v>1438</v>
      </c>
      <c r="O133" s="12">
        <f t="shared" si="11"/>
        <v>1438</v>
      </c>
      <c r="P133" s="36">
        <v>0</v>
      </c>
      <c r="Q133" s="31">
        <v>0</v>
      </c>
      <c r="R133" s="31">
        <v>0</v>
      </c>
      <c r="S133" s="31">
        <v>0</v>
      </c>
      <c r="T133" s="12">
        <f t="shared" si="12"/>
        <v>0</v>
      </c>
      <c r="U133" s="36">
        <v>0</v>
      </c>
      <c r="V133" s="31">
        <v>0</v>
      </c>
      <c r="W133" s="31">
        <v>0</v>
      </c>
      <c r="X133" s="31">
        <v>0</v>
      </c>
      <c r="Y133" s="12">
        <f t="shared" si="13"/>
        <v>0</v>
      </c>
      <c r="Z133" s="36">
        <v>0</v>
      </c>
      <c r="AA133" s="31">
        <v>0</v>
      </c>
      <c r="AB133" s="31">
        <v>1411</v>
      </c>
      <c r="AC133" s="31">
        <v>4449.25</v>
      </c>
      <c r="AD133" s="12">
        <f t="shared" si="14"/>
        <v>5860.25</v>
      </c>
      <c r="AE133" s="36">
        <v>1157.48</v>
      </c>
      <c r="AF133" s="31">
        <v>1351.06</v>
      </c>
      <c r="AG133" s="31">
        <v>14711</v>
      </c>
      <c r="AH133" s="31">
        <v>1717.5</v>
      </c>
      <c r="AI133" s="12">
        <f t="shared" si="15"/>
        <v>18937.04</v>
      </c>
      <c r="AJ133" s="36">
        <v>8229.2900000000009</v>
      </c>
      <c r="AK133" s="31">
        <v>2049.65</v>
      </c>
      <c r="AL133" s="31">
        <v>4718.3999999999996</v>
      </c>
      <c r="AM133" s="31">
        <v>11480.5</v>
      </c>
      <c r="AN133" s="12">
        <f t="shared" si="16"/>
        <v>26477.84</v>
      </c>
      <c r="AO133" s="36">
        <v>3689</v>
      </c>
      <c r="AP133" s="31">
        <v>6236.6</v>
      </c>
      <c r="AQ133" s="31">
        <v>3276.56</v>
      </c>
      <c r="AR133" s="31">
        <v>16278.380000000001</v>
      </c>
      <c r="AS133" s="12">
        <f t="shared" si="17"/>
        <v>29480.54</v>
      </c>
      <c r="AT133" s="36">
        <v>13981.8</v>
      </c>
      <c r="AU133" s="31">
        <v>3174.4</v>
      </c>
      <c r="AV133" s="31">
        <v>3447</v>
      </c>
      <c r="AW133" s="31">
        <v>12145.8</v>
      </c>
      <c r="AX133" s="12">
        <f t="shared" si="18"/>
        <v>32749</v>
      </c>
      <c r="AY133" s="24">
        <f t="shared" si="19"/>
        <v>114942.67000000001</v>
      </c>
    </row>
    <row r="134" spans="2:51" x14ac:dyDescent="0.2">
      <c r="B134" s="29" t="s">
        <v>76</v>
      </c>
      <c r="C134" s="21" t="s">
        <v>805</v>
      </c>
      <c r="D134" s="25" t="s">
        <v>466</v>
      </c>
      <c r="E134" s="30" t="s">
        <v>300</v>
      </c>
      <c r="F134" s="32">
        <v>0</v>
      </c>
      <c r="G134" s="11">
        <v>0</v>
      </c>
      <c r="H134" s="11">
        <v>0</v>
      </c>
      <c r="I134" s="11">
        <v>450</v>
      </c>
      <c r="J134" s="12">
        <f t="shared" si="10"/>
        <v>450</v>
      </c>
      <c r="K134" s="34">
        <v>0</v>
      </c>
      <c r="L134" s="31">
        <v>0</v>
      </c>
      <c r="M134" s="31">
        <v>0</v>
      </c>
      <c r="N134" s="31">
        <v>0</v>
      </c>
      <c r="O134" s="12">
        <f t="shared" si="11"/>
        <v>0</v>
      </c>
      <c r="P134" s="36">
        <v>0</v>
      </c>
      <c r="Q134" s="31">
        <v>0</v>
      </c>
      <c r="R134" s="31">
        <v>0</v>
      </c>
      <c r="S134" s="31">
        <v>0</v>
      </c>
      <c r="T134" s="12">
        <f t="shared" si="12"/>
        <v>0</v>
      </c>
      <c r="U134" s="36">
        <v>0</v>
      </c>
      <c r="V134" s="31">
        <v>0</v>
      </c>
      <c r="W134" s="31">
        <v>0</v>
      </c>
      <c r="X134" s="31">
        <v>0</v>
      </c>
      <c r="Y134" s="12">
        <f t="shared" si="13"/>
        <v>0</v>
      </c>
      <c r="Z134" s="36">
        <v>0</v>
      </c>
      <c r="AA134" s="31">
        <v>0</v>
      </c>
      <c r="AB134" s="31">
        <v>0</v>
      </c>
      <c r="AC134" s="31">
        <v>552.02</v>
      </c>
      <c r="AD134" s="12">
        <f t="shared" si="14"/>
        <v>552.02</v>
      </c>
      <c r="AE134" s="36">
        <v>241.88</v>
      </c>
      <c r="AF134" s="31">
        <v>0</v>
      </c>
      <c r="AG134" s="31">
        <v>255.97</v>
      </c>
      <c r="AH134" s="31">
        <v>147.68</v>
      </c>
      <c r="AI134" s="12">
        <f t="shared" si="15"/>
        <v>645.53</v>
      </c>
      <c r="AJ134" s="36">
        <v>492.18</v>
      </c>
      <c r="AK134" s="31">
        <v>341.64</v>
      </c>
      <c r="AL134" s="31">
        <v>0</v>
      </c>
      <c r="AM134" s="31">
        <v>892.06</v>
      </c>
      <c r="AN134" s="12">
        <f t="shared" si="16"/>
        <v>1725.8799999999999</v>
      </c>
      <c r="AO134" s="36">
        <v>1042.3399999999999</v>
      </c>
      <c r="AP134" s="31">
        <v>676.59</v>
      </c>
      <c r="AQ134" s="31">
        <v>873.73</v>
      </c>
      <c r="AR134" s="31">
        <v>616.20000000000005</v>
      </c>
      <c r="AS134" s="12">
        <f t="shared" si="17"/>
        <v>3208.8599999999997</v>
      </c>
      <c r="AT134" s="36">
        <v>0</v>
      </c>
      <c r="AU134" s="31">
        <v>83.2</v>
      </c>
      <c r="AV134" s="31">
        <v>73.709999999999994</v>
      </c>
      <c r="AW134" s="31">
        <v>0</v>
      </c>
      <c r="AX134" s="12">
        <f t="shared" si="18"/>
        <v>156.91</v>
      </c>
      <c r="AY134" s="24">
        <f t="shared" si="19"/>
        <v>6739.1999999999989</v>
      </c>
    </row>
    <row r="135" spans="2:51" x14ac:dyDescent="0.2">
      <c r="B135" s="29" t="s">
        <v>76</v>
      </c>
      <c r="C135" s="21" t="s">
        <v>806</v>
      </c>
      <c r="D135" s="25" t="s">
        <v>466</v>
      </c>
      <c r="E135" s="30" t="s">
        <v>301</v>
      </c>
      <c r="F135" s="32">
        <v>0</v>
      </c>
      <c r="G135" s="11">
        <v>0</v>
      </c>
      <c r="H135" s="11">
        <v>0</v>
      </c>
      <c r="I135" s="11">
        <v>0</v>
      </c>
      <c r="J135" s="12">
        <f t="shared" si="10"/>
        <v>0</v>
      </c>
      <c r="K135" s="34">
        <v>0</v>
      </c>
      <c r="L135" s="31">
        <v>0</v>
      </c>
      <c r="M135" s="31">
        <v>0</v>
      </c>
      <c r="N135" s="31">
        <v>540</v>
      </c>
      <c r="O135" s="12">
        <f t="shared" si="11"/>
        <v>540</v>
      </c>
      <c r="P135" s="36">
        <v>0</v>
      </c>
      <c r="Q135" s="31">
        <v>0</v>
      </c>
      <c r="R135" s="31">
        <v>0</v>
      </c>
      <c r="S135" s="31">
        <v>1000</v>
      </c>
      <c r="T135" s="12">
        <f t="shared" si="12"/>
        <v>1000</v>
      </c>
      <c r="U135" s="36">
        <v>0</v>
      </c>
      <c r="V135" s="31">
        <v>0</v>
      </c>
      <c r="W135" s="31">
        <v>0</v>
      </c>
      <c r="X135" s="31">
        <v>955</v>
      </c>
      <c r="Y135" s="12">
        <f t="shared" si="13"/>
        <v>955</v>
      </c>
      <c r="Z135" s="36">
        <v>0</v>
      </c>
      <c r="AA135" s="31">
        <v>0</v>
      </c>
      <c r="AB135" s="31">
        <v>0</v>
      </c>
      <c r="AC135" s="31">
        <v>0</v>
      </c>
      <c r="AD135" s="12">
        <f t="shared" si="14"/>
        <v>0</v>
      </c>
      <c r="AE135" s="36">
        <v>0</v>
      </c>
      <c r="AF135" s="31">
        <v>0</v>
      </c>
      <c r="AG135" s="31">
        <v>0</v>
      </c>
      <c r="AH135" s="31">
        <v>0</v>
      </c>
      <c r="AI135" s="12">
        <f t="shared" si="15"/>
        <v>0</v>
      </c>
      <c r="AJ135" s="36">
        <v>0</v>
      </c>
      <c r="AK135" s="31">
        <v>0</v>
      </c>
      <c r="AL135" s="31">
        <v>0</v>
      </c>
      <c r="AM135" s="31">
        <v>0</v>
      </c>
      <c r="AN135" s="12">
        <f t="shared" si="16"/>
        <v>0</v>
      </c>
      <c r="AO135" s="36">
        <v>0</v>
      </c>
      <c r="AP135" s="31">
        <v>0</v>
      </c>
      <c r="AQ135" s="31">
        <v>0</v>
      </c>
      <c r="AR135" s="31">
        <v>0</v>
      </c>
      <c r="AS135" s="12">
        <f t="shared" si="17"/>
        <v>0</v>
      </c>
      <c r="AT135" s="36">
        <v>0</v>
      </c>
      <c r="AU135" s="31">
        <v>0</v>
      </c>
      <c r="AV135" s="31">
        <v>0</v>
      </c>
      <c r="AW135" s="31">
        <v>0</v>
      </c>
      <c r="AX135" s="12">
        <f t="shared" si="18"/>
        <v>0</v>
      </c>
      <c r="AY135" s="24">
        <f t="shared" si="19"/>
        <v>2495</v>
      </c>
    </row>
    <row r="136" spans="2:51" x14ac:dyDescent="0.2">
      <c r="B136" s="29" t="s">
        <v>76</v>
      </c>
      <c r="C136" s="21" t="s">
        <v>807</v>
      </c>
      <c r="D136" s="27" t="s">
        <v>179</v>
      </c>
      <c r="E136" s="30" t="s">
        <v>154</v>
      </c>
      <c r="F136" s="32">
        <v>0</v>
      </c>
      <c r="G136" s="11">
        <v>0</v>
      </c>
      <c r="H136" s="11">
        <v>0</v>
      </c>
      <c r="I136" s="11">
        <v>0</v>
      </c>
      <c r="J136" s="12">
        <f t="shared" si="10"/>
        <v>0</v>
      </c>
      <c r="K136" s="34">
        <v>0</v>
      </c>
      <c r="L136" s="31">
        <v>0</v>
      </c>
      <c r="M136" s="31">
        <v>0</v>
      </c>
      <c r="N136" s="31">
        <v>0</v>
      </c>
      <c r="O136" s="12">
        <f t="shared" si="11"/>
        <v>0</v>
      </c>
      <c r="P136" s="36">
        <v>0</v>
      </c>
      <c r="Q136" s="31">
        <v>0</v>
      </c>
      <c r="R136" s="31">
        <v>0</v>
      </c>
      <c r="S136" s="31">
        <v>79741.88</v>
      </c>
      <c r="T136" s="12">
        <f t="shared" si="12"/>
        <v>79741.88</v>
      </c>
      <c r="U136" s="36">
        <v>0</v>
      </c>
      <c r="V136" s="31">
        <v>0</v>
      </c>
      <c r="W136" s="31">
        <v>0</v>
      </c>
      <c r="X136" s="31">
        <v>0</v>
      </c>
      <c r="Y136" s="12">
        <f t="shared" si="13"/>
        <v>0</v>
      </c>
      <c r="Z136" s="36">
        <v>0</v>
      </c>
      <c r="AA136" s="31">
        <v>0</v>
      </c>
      <c r="AB136" s="31">
        <v>0</v>
      </c>
      <c r="AC136" s="31">
        <v>0</v>
      </c>
      <c r="AD136" s="12">
        <f t="shared" si="14"/>
        <v>0</v>
      </c>
      <c r="AE136" s="36">
        <v>1292</v>
      </c>
      <c r="AF136" s="31">
        <v>5680</v>
      </c>
      <c r="AG136" s="31">
        <v>0</v>
      </c>
      <c r="AH136" s="31">
        <v>0</v>
      </c>
      <c r="AI136" s="12">
        <f t="shared" si="15"/>
        <v>6972</v>
      </c>
      <c r="AJ136" s="36">
        <v>0</v>
      </c>
      <c r="AK136" s="31">
        <v>0</v>
      </c>
      <c r="AL136" s="31">
        <v>0</v>
      </c>
      <c r="AM136" s="31">
        <v>0</v>
      </c>
      <c r="AN136" s="12">
        <f t="shared" si="16"/>
        <v>0</v>
      </c>
      <c r="AO136" s="36">
        <v>0</v>
      </c>
      <c r="AP136" s="31">
        <v>0</v>
      </c>
      <c r="AQ136" s="31">
        <v>0</v>
      </c>
      <c r="AR136" s="31">
        <v>0</v>
      </c>
      <c r="AS136" s="12">
        <f t="shared" si="17"/>
        <v>0</v>
      </c>
      <c r="AT136" s="36">
        <v>0</v>
      </c>
      <c r="AU136" s="31">
        <v>0</v>
      </c>
      <c r="AV136" s="31">
        <v>0</v>
      </c>
      <c r="AW136" s="31">
        <v>0</v>
      </c>
      <c r="AX136" s="12">
        <f t="shared" si="18"/>
        <v>0</v>
      </c>
      <c r="AY136" s="24">
        <f t="shared" si="19"/>
        <v>86713.88</v>
      </c>
    </row>
    <row r="137" spans="2:51" x14ac:dyDescent="0.2">
      <c r="B137" s="29" t="s">
        <v>76</v>
      </c>
      <c r="C137" s="21" t="s">
        <v>808</v>
      </c>
      <c r="D137" s="27" t="s">
        <v>179</v>
      </c>
      <c r="E137" s="30" t="s">
        <v>155</v>
      </c>
      <c r="F137" s="32">
        <v>0</v>
      </c>
      <c r="G137" s="11">
        <v>0</v>
      </c>
      <c r="H137" s="11">
        <v>0</v>
      </c>
      <c r="I137" s="11">
        <v>4412.5</v>
      </c>
      <c r="J137" s="12">
        <f t="shared" si="10"/>
        <v>4412.5</v>
      </c>
      <c r="K137" s="34">
        <v>0</v>
      </c>
      <c r="L137" s="31">
        <v>0</v>
      </c>
      <c r="M137" s="31">
        <v>0</v>
      </c>
      <c r="N137" s="31">
        <v>0</v>
      </c>
      <c r="O137" s="12">
        <f t="shared" si="11"/>
        <v>0</v>
      </c>
      <c r="P137" s="36">
        <v>0</v>
      </c>
      <c r="Q137" s="31">
        <v>0</v>
      </c>
      <c r="R137" s="31">
        <v>0</v>
      </c>
      <c r="S137" s="31">
        <v>0</v>
      </c>
      <c r="T137" s="12">
        <f t="shared" si="12"/>
        <v>0</v>
      </c>
      <c r="U137" s="36">
        <v>0</v>
      </c>
      <c r="V137" s="31">
        <v>0</v>
      </c>
      <c r="W137" s="31">
        <v>0</v>
      </c>
      <c r="X137" s="31">
        <v>0</v>
      </c>
      <c r="Y137" s="12">
        <f t="shared" si="13"/>
        <v>0</v>
      </c>
      <c r="Z137" s="36">
        <v>0</v>
      </c>
      <c r="AA137" s="31">
        <v>0</v>
      </c>
      <c r="AB137" s="31">
        <v>150</v>
      </c>
      <c r="AC137" s="31">
        <v>0</v>
      </c>
      <c r="AD137" s="12">
        <f t="shared" si="14"/>
        <v>150</v>
      </c>
      <c r="AE137" s="36">
        <v>0</v>
      </c>
      <c r="AF137" s="31">
        <v>0</v>
      </c>
      <c r="AG137" s="31">
        <v>0</v>
      </c>
      <c r="AH137" s="31">
        <v>0</v>
      </c>
      <c r="AI137" s="12">
        <f t="shared" si="15"/>
        <v>0</v>
      </c>
      <c r="AJ137" s="36">
        <v>0</v>
      </c>
      <c r="AK137" s="31">
        <v>0</v>
      </c>
      <c r="AL137" s="31">
        <v>0</v>
      </c>
      <c r="AM137" s="31">
        <v>0</v>
      </c>
      <c r="AN137" s="12">
        <f t="shared" si="16"/>
        <v>0</v>
      </c>
      <c r="AO137" s="36">
        <v>0</v>
      </c>
      <c r="AP137" s="31">
        <v>0</v>
      </c>
      <c r="AQ137" s="31">
        <v>0</v>
      </c>
      <c r="AR137" s="31">
        <v>0</v>
      </c>
      <c r="AS137" s="12">
        <f t="shared" si="17"/>
        <v>0</v>
      </c>
      <c r="AT137" s="36">
        <v>0</v>
      </c>
      <c r="AU137" s="31">
        <v>0</v>
      </c>
      <c r="AV137" s="31">
        <v>0</v>
      </c>
      <c r="AW137" s="31">
        <v>0</v>
      </c>
      <c r="AX137" s="12">
        <f t="shared" si="18"/>
        <v>0</v>
      </c>
      <c r="AY137" s="24">
        <f t="shared" si="19"/>
        <v>4562.5</v>
      </c>
    </row>
    <row r="138" spans="2:51" x14ac:dyDescent="0.2">
      <c r="B138" s="29" t="s">
        <v>76</v>
      </c>
      <c r="C138" s="21" t="s">
        <v>809</v>
      </c>
      <c r="D138" s="27" t="s">
        <v>179</v>
      </c>
      <c r="E138" s="30" t="s">
        <v>156</v>
      </c>
      <c r="F138" s="32">
        <v>0</v>
      </c>
      <c r="G138" s="11">
        <v>0</v>
      </c>
      <c r="H138" s="11">
        <v>0</v>
      </c>
      <c r="I138" s="11">
        <v>0</v>
      </c>
      <c r="J138" s="12">
        <f t="shared" si="10"/>
        <v>0</v>
      </c>
      <c r="K138" s="34">
        <v>0</v>
      </c>
      <c r="L138" s="31">
        <v>0</v>
      </c>
      <c r="M138" s="31">
        <v>0</v>
      </c>
      <c r="N138" s="31">
        <v>0</v>
      </c>
      <c r="O138" s="12">
        <f t="shared" si="11"/>
        <v>0</v>
      </c>
      <c r="P138" s="36">
        <v>0</v>
      </c>
      <c r="Q138" s="31">
        <v>0</v>
      </c>
      <c r="R138" s="31">
        <v>0</v>
      </c>
      <c r="S138" s="31">
        <v>0</v>
      </c>
      <c r="T138" s="12">
        <f t="shared" si="12"/>
        <v>0</v>
      </c>
      <c r="U138" s="36">
        <v>0</v>
      </c>
      <c r="V138" s="31">
        <v>0</v>
      </c>
      <c r="W138" s="31">
        <v>0</v>
      </c>
      <c r="X138" s="31">
        <v>0</v>
      </c>
      <c r="Y138" s="12">
        <f t="shared" si="13"/>
        <v>0</v>
      </c>
      <c r="Z138" s="36">
        <v>0</v>
      </c>
      <c r="AA138" s="31">
        <v>210</v>
      </c>
      <c r="AB138" s="31">
        <v>42</v>
      </c>
      <c r="AC138" s="31">
        <v>178</v>
      </c>
      <c r="AD138" s="12">
        <f t="shared" si="14"/>
        <v>430</v>
      </c>
      <c r="AE138" s="36">
        <v>160</v>
      </c>
      <c r="AF138" s="31">
        <v>6</v>
      </c>
      <c r="AG138" s="31">
        <v>0</v>
      </c>
      <c r="AH138" s="31">
        <v>0</v>
      </c>
      <c r="AI138" s="12">
        <f t="shared" si="15"/>
        <v>166</v>
      </c>
      <c r="AJ138" s="36">
        <v>0</v>
      </c>
      <c r="AK138" s="31">
        <v>0</v>
      </c>
      <c r="AL138" s="31">
        <v>0</v>
      </c>
      <c r="AM138" s="31">
        <v>112</v>
      </c>
      <c r="AN138" s="12">
        <f t="shared" si="16"/>
        <v>112</v>
      </c>
      <c r="AO138" s="36">
        <v>0</v>
      </c>
      <c r="AP138" s="31">
        <v>0</v>
      </c>
      <c r="AQ138" s="31">
        <v>0</v>
      </c>
      <c r="AR138" s="31">
        <v>0</v>
      </c>
      <c r="AS138" s="12">
        <f t="shared" si="17"/>
        <v>0</v>
      </c>
      <c r="AT138" s="36">
        <v>0</v>
      </c>
      <c r="AU138" s="31">
        <v>0</v>
      </c>
      <c r="AV138" s="31">
        <v>0</v>
      </c>
      <c r="AW138" s="31">
        <v>0</v>
      </c>
      <c r="AX138" s="12">
        <f t="shared" si="18"/>
        <v>0</v>
      </c>
      <c r="AY138" s="24">
        <f t="shared" si="19"/>
        <v>708</v>
      </c>
    </row>
    <row r="139" spans="2:51" x14ac:dyDescent="0.2">
      <c r="B139" s="29" t="s">
        <v>76</v>
      </c>
      <c r="C139" s="21" t="s">
        <v>810</v>
      </c>
      <c r="D139" s="27" t="s">
        <v>179</v>
      </c>
      <c r="E139" s="30" t="s">
        <v>302</v>
      </c>
      <c r="F139" s="32">
        <v>0</v>
      </c>
      <c r="G139" s="11">
        <v>0</v>
      </c>
      <c r="H139" s="11">
        <v>0</v>
      </c>
      <c r="I139" s="11">
        <v>0</v>
      </c>
      <c r="J139" s="12">
        <f t="shared" si="10"/>
        <v>0</v>
      </c>
      <c r="K139" s="34">
        <v>0</v>
      </c>
      <c r="L139" s="31">
        <v>0</v>
      </c>
      <c r="M139" s="31">
        <v>0</v>
      </c>
      <c r="N139" s="31">
        <v>0</v>
      </c>
      <c r="O139" s="12">
        <f t="shared" si="11"/>
        <v>0</v>
      </c>
      <c r="P139" s="36">
        <v>0</v>
      </c>
      <c r="Q139" s="31">
        <v>0</v>
      </c>
      <c r="R139" s="31">
        <v>0</v>
      </c>
      <c r="S139" s="31">
        <v>0</v>
      </c>
      <c r="T139" s="12">
        <f t="shared" si="12"/>
        <v>0</v>
      </c>
      <c r="U139" s="36">
        <v>0</v>
      </c>
      <c r="V139" s="31">
        <v>0</v>
      </c>
      <c r="W139" s="31">
        <v>0</v>
      </c>
      <c r="X139" s="31">
        <v>0</v>
      </c>
      <c r="Y139" s="12">
        <f t="shared" si="13"/>
        <v>0</v>
      </c>
      <c r="Z139" s="36">
        <v>0</v>
      </c>
      <c r="AA139" s="31">
        <v>0</v>
      </c>
      <c r="AB139" s="31">
        <v>0</v>
      </c>
      <c r="AC139" s="31">
        <v>100</v>
      </c>
      <c r="AD139" s="12">
        <f t="shared" si="14"/>
        <v>100</v>
      </c>
      <c r="AE139" s="36">
        <v>710</v>
      </c>
      <c r="AF139" s="31">
        <v>0</v>
      </c>
      <c r="AG139" s="31">
        <v>0</v>
      </c>
      <c r="AH139" s="31">
        <v>0</v>
      </c>
      <c r="AI139" s="12">
        <f t="shared" si="15"/>
        <v>710</v>
      </c>
      <c r="AJ139" s="36">
        <v>0</v>
      </c>
      <c r="AK139" s="31">
        <v>0</v>
      </c>
      <c r="AL139" s="31">
        <v>0</v>
      </c>
      <c r="AM139" s="31">
        <v>1795</v>
      </c>
      <c r="AN139" s="12">
        <f t="shared" si="16"/>
        <v>1795</v>
      </c>
      <c r="AO139" s="36">
        <v>480</v>
      </c>
      <c r="AP139" s="31">
        <v>510</v>
      </c>
      <c r="AQ139" s="31">
        <v>865</v>
      </c>
      <c r="AR139" s="31">
        <v>480</v>
      </c>
      <c r="AS139" s="12">
        <f t="shared" si="17"/>
        <v>2335</v>
      </c>
      <c r="AT139" s="36">
        <v>0</v>
      </c>
      <c r="AU139" s="31">
        <v>785</v>
      </c>
      <c r="AV139" s="31">
        <v>0</v>
      </c>
      <c r="AW139" s="31">
        <v>745</v>
      </c>
      <c r="AX139" s="12">
        <f t="shared" si="18"/>
        <v>1530</v>
      </c>
      <c r="AY139" s="24">
        <f t="shared" si="19"/>
        <v>6470</v>
      </c>
    </row>
    <row r="140" spans="2:51" x14ac:dyDescent="0.2">
      <c r="B140" s="29" t="s">
        <v>76</v>
      </c>
      <c r="C140" s="21" t="s">
        <v>811</v>
      </c>
      <c r="D140" s="27" t="s">
        <v>179</v>
      </c>
      <c r="E140" s="30" t="s">
        <v>157</v>
      </c>
      <c r="F140" s="32">
        <v>0</v>
      </c>
      <c r="G140" s="11">
        <v>0</v>
      </c>
      <c r="H140" s="11">
        <v>0</v>
      </c>
      <c r="I140" s="11">
        <v>390</v>
      </c>
      <c r="J140" s="12">
        <f t="shared" si="10"/>
        <v>390</v>
      </c>
      <c r="K140" s="34">
        <v>0</v>
      </c>
      <c r="L140" s="31">
        <v>0</v>
      </c>
      <c r="M140" s="31">
        <v>0</v>
      </c>
      <c r="N140" s="31">
        <v>0</v>
      </c>
      <c r="O140" s="12">
        <f t="shared" si="11"/>
        <v>0</v>
      </c>
      <c r="P140" s="36">
        <v>0</v>
      </c>
      <c r="Q140" s="31">
        <v>0</v>
      </c>
      <c r="R140" s="31">
        <v>0</v>
      </c>
      <c r="S140" s="31">
        <v>0</v>
      </c>
      <c r="T140" s="12">
        <f t="shared" si="12"/>
        <v>0</v>
      </c>
      <c r="U140" s="36">
        <v>0</v>
      </c>
      <c r="V140" s="31">
        <v>0</v>
      </c>
      <c r="W140" s="31">
        <v>0</v>
      </c>
      <c r="X140" s="31">
        <v>0</v>
      </c>
      <c r="Y140" s="12">
        <f t="shared" si="13"/>
        <v>0</v>
      </c>
      <c r="Z140" s="36">
        <v>0</v>
      </c>
      <c r="AA140" s="31">
        <v>0</v>
      </c>
      <c r="AB140" s="31">
        <v>0</v>
      </c>
      <c r="AC140" s="31">
        <v>10500</v>
      </c>
      <c r="AD140" s="12">
        <f t="shared" si="14"/>
        <v>10500</v>
      </c>
      <c r="AE140" s="36">
        <v>0</v>
      </c>
      <c r="AF140" s="31">
        <v>0</v>
      </c>
      <c r="AG140" s="31">
        <v>0</v>
      </c>
      <c r="AH140" s="31">
        <v>0</v>
      </c>
      <c r="AI140" s="12">
        <f t="shared" si="15"/>
        <v>0</v>
      </c>
      <c r="AJ140" s="36">
        <v>100</v>
      </c>
      <c r="AK140" s="31">
        <v>0</v>
      </c>
      <c r="AL140" s="31">
        <v>0</v>
      </c>
      <c r="AM140" s="31">
        <v>100</v>
      </c>
      <c r="AN140" s="12">
        <f t="shared" si="16"/>
        <v>200</v>
      </c>
      <c r="AO140" s="36">
        <v>0</v>
      </c>
      <c r="AP140" s="31">
        <v>0</v>
      </c>
      <c r="AQ140" s="31">
        <v>0</v>
      </c>
      <c r="AR140" s="31">
        <v>0</v>
      </c>
      <c r="AS140" s="12">
        <f t="shared" si="17"/>
        <v>0</v>
      </c>
      <c r="AT140" s="36">
        <v>0</v>
      </c>
      <c r="AU140" s="31">
        <v>0</v>
      </c>
      <c r="AV140" s="31">
        <v>0</v>
      </c>
      <c r="AW140" s="31">
        <v>0</v>
      </c>
      <c r="AX140" s="12">
        <f t="shared" si="18"/>
        <v>0</v>
      </c>
      <c r="AY140" s="24">
        <f t="shared" si="19"/>
        <v>11090</v>
      </c>
    </row>
    <row r="141" spans="2:51" x14ac:dyDescent="0.2">
      <c r="B141" s="29" t="s">
        <v>76</v>
      </c>
      <c r="C141" s="21" t="s">
        <v>812</v>
      </c>
      <c r="D141" s="27" t="s">
        <v>179</v>
      </c>
      <c r="E141" s="30" t="s">
        <v>158</v>
      </c>
      <c r="F141" s="32">
        <v>0</v>
      </c>
      <c r="G141" s="11">
        <v>0</v>
      </c>
      <c r="H141" s="11">
        <v>0</v>
      </c>
      <c r="I141" s="11">
        <v>0</v>
      </c>
      <c r="J141" s="12">
        <f t="shared" si="10"/>
        <v>0</v>
      </c>
      <c r="K141" s="34">
        <v>0</v>
      </c>
      <c r="L141" s="31">
        <v>0</v>
      </c>
      <c r="M141" s="31">
        <v>0</v>
      </c>
      <c r="N141" s="31">
        <v>2298</v>
      </c>
      <c r="O141" s="12">
        <f t="shared" si="11"/>
        <v>2298</v>
      </c>
      <c r="P141" s="36">
        <v>0</v>
      </c>
      <c r="Q141" s="31">
        <v>0</v>
      </c>
      <c r="R141" s="31">
        <v>0</v>
      </c>
      <c r="S141" s="31">
        <v>200</v>
      </c>
      <c r="T141" s="12">
        <f t="shared" si="12"/>
        <v>200</v>
      </c>
      <c r="U141" s="36">
        <v>0</v>
      </c>
      <c r="V141" s="31">
        <v>0</v>
      </c>
      <c r="W141" s="31">
        <v>0</v>
      </c>
      <c r="X141" s="31">
        <v>0</v>
      </c>
      <c r="Y141" s="12">
        <f t="shared" si="13"/>
        <v>0</v>
      </c>
      <c r="Z141" s="36">
        <v>0</v>
      </c>
      <c r="AA141" s="31">
        <v>0</v>
      </c>
      <c r="AB141" s="31">
        <v>0</v>
      </c>
      <c r="AC141" s="31">
        <v>0</v>
      </c>
      <c r="AD141" s="12">
        <f t="shared" si="14"/>
        <v>0</v>
      </c>
      <c r="AE141" s="36">
        <v>0</v>
      </c>
      <c r="AF141" s="31">
        <v>0</v>
      </c>
      <c r="AG141" s="31">
        <v>0</v>
      </c>
      <c r="AH141" s="31">
        <v>0</v>
      </c>
      <c r="AI141" s="12">
        <f t="shared" si="15"/>
        <v>0</v>
      </c>
      <c r="AJ141" s="36">
        <v>336</v>
      </c>
      <c r="AK141" s="31">
        <v>0</v>
      </c>
      <c r="AL141" s="31">
        <v>534</v>
      </c>
      <c r="AM141" s="31">
        <v>2232</v>
      </c>
      <c r="AN141" s="12">
        <f t="shared" si="16"/>
        <v>3102</v>
      </c>
      <c r="AO141" s="36">
        <v>2814</v>
      </c>
      <c r="AP141" s="31">
        <v>0</v>
      </c>
      <c r="AQ141" s="31">
        <v>0</v>
      </c>
      <c r="AR141" s="31">
        <v>0</v>
      </c>
      <c r="AS141" s="12">
        <f t="shared" si="17"/>
        <v>2814</v>
      </c>
      <c r="AT141" s="36">
        <v>0</v>
      </c>
      <c r="AU141" s="31">
        <v>0</v>
      </c>
      <c r="AV141" s="31">
        <v>204</v>
      </c>
      <c r="AW141" s="31">
        <v>0</v>
      </c>
      <c r="AX141" s="12">
        <f t="shared" si="18"/>
        <v>204</v>
      </c>
      <c r="AY141" s="24">
        <f t="shared" si="19"/>
        <v>8618</v>
      </c>
    </row>
    <row r="142" spans="2:51" x14ac:dyDescent="0.2">
      <c r="B142" s="29" t="s">
        <v>76</v>
      </c>
      <c r="C142" s="21" t="s">
        <v>813</v>
      </c>
      <c r="D142" s="27" t="s">
        <v>179</v>
      </c>
      <c r="E142" s="30" t="s">
        <v>159</v>
      </c>
      <c r="F142" s="32">
        <v>0</v>
      </c>
      <c r="G142" s="11">
        <v>0</v>
      </c>
      <c r="H142" s="11">
        <v>0</v>
      </c>
      <c r="I142" s="11">
        <v>0</v>
      </c>
      <c r="J142" s="12">
        <f t="shared" si="10"/>
        <v>0</v>
      </c>
      <c r="K142" s="34">
        <v>0</v>
      </c>
      <c r="L142" s="31">
        <v>0</v>
      </c>
      <c r="M142" s="31">
        <v>0</v>
      </c>
      <c r="N142" s="31">
        <v>0</v>
      </c>
      <c r="O142" s="12">
        <f t="shared" si="11"/>
        <v>0</v>
      </c>
      <c r="P142" s="36">
        <v>0</v>
      </c>
      <c r="Q142" s="31">
        <v>0</v>
      </c>
      <c r="R142" s="31">
        <v>0</v>
      </c>
      <c r="S142" s="31">
        <v>0</v>
      </c>
      <c r="T142" s="12">
        <f t="shared" si="12"/>
        <v>0</v>
      </c>
      <c r="U142" s="36">
        <v>0</v>
      </c>
      <c r="V142" s="31">
        <v>0</v>
      </c>
      <c r="W142" s="31">
        <v>0</v>
      </c>
      <c r="X142" s="31">
        <v>0</v>
      </c>
      <c r="Y142" s="12">
        <f t="shared" si="13"/>
        <v>0</v>
      </c>
      <c r="Z142" s="36">
        <v>0</v>
      </c>
      <c r="AA142" s="31">
        <v>0</v>
      </c>
      <c r="AB142" s="31">
        <v>0</v>
      </c>
      <c r="AC142" s="31">
        <v>0</v>
      </c>
      <c r="AD142" s="12">
        <f t="shared" si="14"/>
        <v>0</v>
      </c>
      <c r="AE142" s="36">
        <v>0</v>
      </c>
      <c r="AF142" s="31">
        <v>0</v>
      </c>
      <c r="AG142" s="31">
        <v>0</v>
      </c>
      <c r="AH142" s="31">
        <v>0</v>
      </c>
      <c r="AI142" s="12">
        <f t="shared" si="15"/>
        <v>0</v>
      </c>
      <c r="AJ142" s="36">
        <v>0</v>
      </c>
      <c r="AK142" s="31">
        <v>0</v>
      </c>
      <c r="AL142" s="31">
        <v>0</v>
      </c>
      <c r="AM142" s="31">
        <v>0</v>
      </c>
      <c r="AN142" s="12">
        <f t="shared" si="16"/>
        <v>0</v>
      </c>
      <c r="AO142" s="36">
        <v>0</v>
      </c>
      <c r="AP142" s="31">
        <v>0</v>
      </c>
      <c r="AQ142" s="31">
        <v>0</v>
      </c>
      <c r="AR142" s="31">
        <v>0</v>
      </c>
      <c r="AS142" s="12">
        <f t="shared" si="17"/>
        <v>0</v>
      </c>
      <c r="AT142" s="36">
        <v>0</v>
      </c>
      <c r="AU142" s="31">
        <v>0</v>
      </c>
      <c r="AV142" s="31">
        <v>0</v>
      </c>
      <c r="AW142" s="31">
        <v>0</v>
      </c>
      <c r="AX142" s="12">
        <f t="shared" si="18"/>
        <v>0</v>
      </c>
      <c r="AY142" s="24">
        <f t="shared" si="19"/>
        <v>0</v>
      </c>
    </row>
    <row r="143" spans="2:51" x14ac:dyDescent="0.2">
      <c r="B143" s="29" t="s">
        <v>76</v>
      </c>
      <c r="C143" s="21" t="s">
        <v>814</v>
      </c>
      <c r="D143" s="27" t="s">
        <v>179</v>
      </c>
      <c r="E143" s="30" t="s">
        <v>160</v>
      </c>
      <c r="F143" s="32">
        <v>0</v>
      </c>
      <c r="G143" s="11">
        <v>0</v>
      </c>
      <c r="H143" s="11">
        <v>0</v>
      </c>
      <c r="I143" s="11">
        <v>0</v>
      </c>
      <c r="J143" s="12">
        <f t="shared" ref="J143:J206" si="20">+SUM(F143:I143)</f>
        <v>0</v>
      </c>
      <c r="K143" s="34">
        <v>0</v>
      </c>
      <c r="L143" s="31">
        <v>0</v>
      </c>
      <c r="M143" s="31">
        <v>0</v>
      </c>
      <c r="N143" s="31">
        <v>0</v>
      </c>
      <c r="O143" s="12">
        <f t="shared" ref="O143:O206" si="21">+SUM(K143:N143)</f>
        <v>0</v>
      </c>
      <c r="P143" s="36">
        <v>0</v>
      </c>
      <c r="Q143" s="31">
        <v>0</v>
      </c>
      <c r="R143" s="31">
        <v>0</v>
      </c>
      <c r="S143" s="31">
        <v>0</v>
      </c>
      <c r="T143" s="12">
        <f t="shared" ref="T143:T206" si="22">+SUM(P143:S143)</f>
        <v>0</v>
      </c>
      <c r="U143" s="36">
        <v>0</v>
      </c>
      <c r="V143" s="31">
        <v>0</v>
      </c>
      <c r="W143" s="31">
        <v>0</v>
      </c>
      <c r="X143" s="31">
        <v>0</v>
      </c>
      <c r="Y143" s="12">
        <f t="shared" ref="Y143:Y206" si="23">+SUM(U143:X143)</f>
        <v>0</v>
      </c>
      <c r="Z143" s="36">
        <v>0</v>
      </c>
      <c r="AA143" s="31">
        <v>0</v>
      </c>
      <c r="AB143" s="31">
        <v>0</v>
      </c>
      <c r="AC143" s="31">
        <v>3969.4</v>
      </c>
      <c r="AD143" s="12">
        <f t="shared" ref="AD143:AD206" si="24">+SUM(Z143:AC143)</f>
        <v>3969.4</v>
      </c>
      <c r="AE143" s="36">
        <v>329</v>
      </c>
      <c r="AF143" s="31">
        <v>0</v>
      </c>
      <c r="AG143" s="31">
        <v>0</v>
      </c>
      <c r="AH143" s="31">
        <v>933</v>
      </c>
      <c r="AI143" s="12">
        <f t="shared" ref="AI143:AI206" si="25">+SUM(AE143:AH143)</f>
        <v>1262</v>
      </c>
      <c r="AJ143" s="36">
        <v>0</v>
      </c>
      <c r="AK143" s="31">
        <v>298</v>
      </c>
      <c r="AL143" s="31">
        <v>0</v>
      </c>
      <c r="AM143" s="31">
        <v>2848</v>
      </c>
      <c r="AN143" s="12">
        <f t="shared" ref="AN143:AN206" si="26">+SUM(AJ143:AM143)</f>
        <v>3146</v>
      </c>
      <c r="AO143" s="36">
        <v>380</v>
      </c>
      <c r="AP143" s="31">
        <v>607</v>
      </c>
      <c r="AQ143" s="31">
        <v>740</v>
      </c>
      <c r="AR143" s="31">
        <v>713</v>
      </c>
      <c r="AS143" s="12">
        <f t="shared" ref="AS143:AS206" si="27">+SUM(AO143:AR143)</f>
        <v>2440</v>
      </c>
      <c r="AT143" s="36">
        <v>759</v>
      </c>
      <c r="AU143" s="31">
        <v>504</v>
      </c>
      <c r="AV143" s="31">
        <v>174</v>
      </c>
      <c r="AW143" s="31">
        <v>13</v>
      </c>
      <c r="AX143" s="12">
        <f t="shared" ref="AX143:AX206" si="28">+SUM(AT143:AW143)</f>
        <v>1450</v>
      </c>
      <c r="AY143" s="24">
        <f t="shared" ref="AY143:AY206" si="29">+J143+O143+T143+Y143+AD143+AI143+AN143+AS143+AX143</f>
        <v>12267.4</v>
      </c>
    </row>
    <row r="144" spans="2:51" x14ac:dyDescent="0.2">
      <c r="B144" s="29" t="s">
        <v>76</v>
      </c>
      <c r="C144" s="21" t="s">
        <v>815</v>
      </c>
      <c r="D144" s="27" t="s">
        <v>179</v>
      </c>
      <c r="E144" s="30" t="s">
        <v>161</v>
      </c>
      <c r="F144" s="32">
        <v>0</v>
      </c>
      <c r="G144" s="11">
        <v>0</v>
      </c>
      <c r="H144" s="11">
        <v>0</v>
      </c>
      <c r="I144" s="11">
        <v>490</v>
      </c>
      <c r="J144" s="12">
        <f t="shared" si="20"/>
        <v>490</v>
      </c>
      <c r="K144" s="34">
        <v>0</v>
      </c>
      <c r="L144" s="31">
        <v>0</v>
      </c>
      <c r="M144" s="31">
        <v>0</v>
      </c>
      <c r="N144" s="31">
        <v>1300</v>
      </c>
      <c r="O144" s="12">
        <f t="shared" si="21"/>
        <v>1300</v>
      </c>
      <c r="P144" s="36">
        <v>0</v>
      </c>
      <c r="Q144" s="31">
        <v>0</v>
      </c>
      <c r="R144" s="31">
        <v>0</v>
      </c>
      <c r="S144" s="31">
        <v>250</v>
      </c>
      <c r="T144" s="12">
        <f t="shared" si="22"/>
        <v>250</v>
      </c>
      <c r="U144" s="36">
        <v>0</v>
      </c>
      <c r="V144" s="31">
        <v>0</v>
      </c>
      <c r="W144" s="31">
        <v>0</v>
      </c>
      <c r="X144" s="31">
        <v>150</v>
      </c>
      <c r="Y144" s="12">
        <f t="shared" si="23"/>
        <v>150</v>
      </c>
      <c r="Z144" s="36">
        <v>0</v>
      </c>
      <c r="AA144" s="31">
        <v>0</v>
      </c>
      <c r="AB144" s="31">
        <v>0</v>
      </c>
      <c r="AC144" s="31">
        <v>0</v>
      </c>
      <c r="AD144" s="12">
        <f t="shared" si="24"/>
        <v>0</v>
      </c>
      <c r="AE144" s="36">
        <v>0</v>
      </c>
      <c r="AF144" s="31">
        <v>0</v>
      </c>
      <c r="AG144" s="31">
        <v>0</v>
      </c>
      <c r="AH144" s="31">
        <v>0</v>
      </c>
      <c r="AI144" s="12">
        <f t="shared" si="25"/>
        <v>0</v>
      </c>
      <c r="AJ144" s="36">
        <v>0</v>
      </c>
      <c r="AK144" s="31">
        <v>0</v>
      </c>
      <c r="AL144" s="31">
        <v>0</v>
      </c>
      <c r="AM144" s="31">
        <v>0</v>
      </c>
      <c r="AN144" s="12">
        <f t="shared" si="26"/>
        <v>0</v>
      </c>
      <c r="AO144" s="36">
        <v>0</v>
      </c>
      <c r="AP144" s="31">
        <v>0</v>
      </c>
      <c r="AQ144" s="31">
        <v>0</v>
      </c>
      <c r="AR144" s="31">
        <v>0</v>
      </c>
      <c r="AS144" s="12">
        <f t="shared" si="27"/>
        <v>0</v>
      </c>
      <c r="AT144" s="36">
        <v>0</v>
      </c>
      <c r="AU144" s="31">
        <v>0</v>
      </c>
      <c r="AV144" s="31">
        <v>24</v>
      </c>
      <c r="AW144" s="31">
        <v>0</v>
      </c>
      <c r="AX144" s="12">
        <f t="shared" si="28"/>
        <v>24</v>
      </c>
      <c r="AY144" s="24">
        <f t="shared" si="29"/>
        <v>2214</v>
      </c>
    </row>
    <row r="145" spans="2:51" x14ac:dyDescent="0.2">
      <c r="B145" s="29" t="s">
        <v>76</v>
      </c>
      <c r="C145" s="21" t="s">
        <v>816</v>
      </c>
      <c r="D145" s="27" t="s">
        <v>14</v>
      </c>
      <c r="E145" s="30" t="s">
        <v>303</v>
      </c>
      <c r="F145" s="32">
        <v>0</v>
      </c>
      <c r="G145" s="11">
        <v>0</v>
      </c>
      <c r="H145" s="11">
        <v>0</v>
      </c>
      <c r="I145" s="11">
        <v>0</v>
      </c>
      <c r="J145" s="12">
        <f t="shared" si="20"/>
        <v>0</v>
      </c>
      <c r="K145" s="34">
        <v>0</v>
      </c>
      <c r="L145" s="31">
        <v>0</v>
      </c>
      <c r="M145" s="31">
        <v>0</v>
      </c>
      <c r="N145" s="31">
        <v>0</v>
      </c>
      <c r="O145" s="12">
        <f t="shared" si="21"/>
        <v>0</v>
      </c>
      <c r="P145" s="36">
        <v>0</v>
      </c>
      <c r="Q145" s="31">
        <v>0</v>
      </c>
      <c r="R145" s="31">
        <v>0</v>
      </c>
      <c r="S145" s="31">
        <v>395</v>
      </c>
      <c r="T145" s="12">
        <f t="shared" si="22"/>
        <v>395</v>
      </c>
      <c r="U145" s="36">
        <v>0</v>
      </c>
      <c r="V145" s="31">
        <v>0</v>
      </c>
      <c r="W145" s="31">
        <v>0</v>
      </c>
      <c r="X145" s="31">
        <v>0</v>
      </c>
      <c r="Y145" s="12">
        <f t="shared" si="23"/>
        <v>0</v>
      </c>
      <c r="Z145" s="36">
        <v>0</v>
      </c>
      <c r="AA145" s="31">
        <v>0</v>
      </c>
      <c r="AB145" s="31">
        <v>0</v>
      </c>
      <c r="AC145" s="31">
        <v>0</v>
      </c>
      <c r="AD145" s="12">
        <f t="shared" si="24"/>
        <v>0</v>
      </c>
      <c r="AE145" s="36">
        <v>0</v>
      </c>
      <c r="AF145" s="31">
        <v>0</v>
      </c>
      <c r="AG145" s="31">
        <v>0</v>
      </c>
      <c r="AH145" s="31">
        <v>0</v>
      </c>
      <c r="AI145" s="12">
        <f t="shared" si="25"/>
        <v>0</v>
      </c>
      <c r="AJ145" s="36">
        <v>0</v>
      </c>
      <c r="AK145" s="31">
        <v>0</v>
      </c>
      <c r="AL145" s="31">
        <v>0</v>
      </c>
      <c r="AM145" s="31">
        <v>0</v>
      </c>
      <c r="AN145" s="12">
        <f t="shared" si="26"/>
        <v>0</v>
      </c>
      <c r="AO145" s="36">
        <v>0</v>
      </c>
      <c r="AP145" s="31">
        <v>0</v>
      </c>
      <c r="AQ145" s="31">
        <v>0</v>
      </c>
      <c r="AR145" s="31">
        <v>0</v>
      </c>
      <c r="AS145" s="12">
        <f t="shared" si="27"/>
        <v>0</v>
      </c>
      <c r="AT145" s="36">
        <v>0</v>
      </c>
      <c r="AU145" s="31">
        <v>0</v>
      </c>
      <c r="AV145" s="31">
        <v>0</v>
      </c>
      <c r="AW145" s="31">
        <v>0</v>
      </c>
      <c r="AX145" s="12">
        <f t="shared" si="28"/>
        <v>0</v>
      </c>
      <c r="AY145" s="24">
        <f t="shared" si="29"/>
        <v>395</v>
      </c>
    </row>
    <row r="146" spans="2:51" x14ac:dyDescent="0.2">
      <c r="B146" s="29" t="s">
        <v>76</v>
      </c>
      <c r="C146" s="21" t="s">
        <v>817</v>
      </c>
      <c r="D146" s="27" t="s">
        <v>14</v>
      </c>
      <c r="E146" s="30" t="s">
        <v>162</v>
      </c>
      <c r="F146" s="32">
        <v>0</v>
      </c>
      <c r="G146" s="11">
        <v>0</v>
      </c>
      <c r="H146" s="11">
        <v>0</v>
      </c>
      <c r="I146" s="11">
        <v>0</v>
      </c>
      <c r="J146" s="12">
        <f t="shared" si="20"/>
        <v>0</v>
      </c>
      <c r="K146" s="34">
        <v>0</v>
      </c>
      <c r="L146" s="31">
        <v>0</v>
      </c>
      <c r="M146" s="31">
        <v>0</v>
      </c>
      <c r="N146" s="31">
        <v>0</v>
      </c>
      <c r="O146" s="12">
        <f t="shared" si="21"/>
        <v>0</v>
      </c>
      <c r="P146" s="36">
        <v>0</v>
      </c>
      <c r="Q146" s="31">
        <v>0</v>
      </c>
      <c r="R146" s="31">
        <v>0</v>
      </c>
      <c r="S146" s="31">
        <v>0</v>
      </c>
      <c r="T146" s="12">
        <f t="shared" si="22"/>
        <v>0</v>
      </c>
      <c r="U146" s="36">
        <v>0</v>
      </c>
      <c r="V146" s="31">
        <v>0</v>
      </c>
      <c r="W146" s="31">
        <v>0</v>
      </c>
      <c r="X146" s="31">
        <v>0</v>
      </c>
      <c r="Y146" s="12">
        <f t="shared" si="23"/>
        <v>0</v>
      </c>
      <c r="Z146" s="36">
        <v>0</v>
      </c>
      <c r="AA146" s="31">
        <v>0</v>
      </c>
      <c r="AB146" s="31">
        <v>0</v>
      </c>
      <c r="AC146" s="31">
        <v>0</v>
      </c>
      <c r="AD146" s="12">
        <f t="shared" si="24"/>
        <v>0</v>
      </c>
      <c r="AE146" s="36">
        <v>0</v>
      </c>
      <c r="AF146" s="31">
        <v>0</v>
      </c>
      <c r="AG146" s="31">
        <v>0</v>
      </c>
      <c r="AH146" s="31">
        <v>0</v>
      </c>
      <c r="AI146" s="12">
        <f t="shared" si="25"/>
        <v>0</v>
      </c>
      <c r="AJ146" s="36">
        <v>0</v>
      </c>
      <c r="AK146" s="31">
        <v>0</v>
      </c>
      <c r="AL146" s="31">
        <v>132</v>
      </c>
      <c r="AM146" s="31">
        <v>102</v>
      </c>
      <c r="AN146" s="12">
        <f t="shared" si="26"/>
        <v>234</v>
      </c>
      <c r="AO146" s="36">
        <v>90</v>
      </c>
      <c r="AP146" s="31">
        <v>0</v>
      </c>
      <c r="AQ146" s="31">
        <v>0</v>
      </c>
      <c r="AR146" s="31">
        <v>0</v>
      </c>
      <c r="AS146" s="12">
        <f t="shared" si="27"/>
        <v>90</v>
      </c>
      <c r="AT146" s="36">
        <v>0</v>
      </c>
      <c r="AU146" s="31">
        <v>0</v>
      </c>
      <c r="AV146" s="31">
        <v>0</v>
      </c>
      <c r="AW146" s="31">
        <v>0</v>
      </c>
      <c r="AX146" s="12">
        <f t="shared" si="28"/>
        <v>0</v>
      </c>
      <c r="AY146" s="24">
        <f t="shared" si="29"/>
        <v>324</v>
      </c>
    </row>
    <row r="147" spans="2:51" x14ac:dyDescent="0.2">
      <c r="B147" s="29" t="s">
        <v>76</v>
      </c>
      <c r="C147" s="21" t="s">
        <v>818</v>
      </c>
      <c r="D147" s="27" t="s">
        <v>14</v>
      </c>
      <c r="E147" s="30" t="s">
        <v>304</v>
      </c>
      <c r="F147" s="32">
        <v>0</v>
      </c>
      <c r="G147" s="11">
        <v>0</v>
      </c>
      <c r="H147" s="11">
        <v>0</v>
      </c>
      <c r="I147" s="11">
        <v>200</v>
      </c>
      <c r="J147" s="12">
        <f t="shared" si="20"/>
        <v>200</v>
      </c>
      <c r="K147" s="34">
        <v>0</v>
      </c>
      <c r="L147" s="31">
        <v>0</v>
      </c>
      <c r="M147" s="31">
        <v>0</v>
      </c>
      <c r="N147" s="31">
        <v>470</v>
      </c>
      <c r="O147" s="12">
        <f t="shared" si="21"/>
        <v>470</v>
      </c>
      <c r="P147" s="36">
        <v>0</v>
      </c>
      <c r="Q147" s="31">
        <v>0</v>
      </c>
      <c r="R147" s="31">
        <v>0</v>
      </c>
      <c r="S147" s="31">
        <v>60</v>
      </c>
      <c r="T147" s="12">
        <f t="shared" si="22"/>
        <v>60</v>
      </c>
      <c r="U147" s="36">
        <v>0</v>
      </c>
      <c r="V147" s="31">
        <v>0</v>
      </c>
      <c r="W147" s="31">
        <v>0</v>
      </c>
      <c r="X147" s="31">
        <v>360</v>
      </c>
      <c r="Y147" s="12">
        <f t="shared" si="23"/>
        <v>360</v>
      </c>
      <c r="Z147" s="36">
        <v>0</v>
      </c>
      <c r="AA147" s="31">
        <v>0</v>
      </c>
      <c r="AB147" s="31">
        <v>0</v>
      </c>
      <c r="AC147" s="31">
        <v>0</v>
      </c>
      <c r="AD147" s="12">
        <f t="shared" si="24"/>
        <v>0</v>
      </c>
      <c r="AE147" s="36">
        <v>0</v>
      </c>
      <c r="AF147" s="31">
        <v>0</v>
      </c>
      <c r="AG147" s="31">
        <v>0</v>
      </c>
      <c r="AH147" s="31">
        <v>0</v>
      </c>
      <c r="AI147" s="12">
        <f t="shared" si="25"/>
        <v>0</v>
      </c>
      <c r="AJ147" s="36">
        <v>0</v>
      </c>
      <c r="AK147" s="31">
        <v>0</v>
      </c>
      <c r="AL147" s="31">
        <v>0</v>
      </c>
      <c r="AM147" s="31">
        <v>0</v>
      </c>
      <c r="AN147" s="12">
        <f t="shared" si="26"/>
        <v>0</v>
      </c>
      <c r="AO147" s="36">
        <v>0</v>
      </c>
      <c r="AP147" s="31">
        <v>0</v>
      </c>
      <c r="AQ147" s="31">
        <v>0</v>
      </c>
      <c r="AR147" s="31">
        <v>0</v>
      </c>
      <c r="AS147" s="12">
        <f t="shared" si="27"/>
        <v>0</v>
      </c>
      <c r="AT147" s="36">
        <v>0</v>
      </c>
      <c r="AU147" s="31">
        <v>0</v>
      </c>
      <c r="AV147" s="31">
        <v>0</v>
      </c>
      <c r="AW147" s="31">
        <v>0</v>
      </c>
      <c r="AX147" s="12">
        <f t="shared" si="28"/>
        <v>0</v>
      </c>
      <c r="AY147" s="24">
        <f t="shared" si="29"/>
        <v>1090</v>
      </c>
    </row>
    <row r="148" spans="2:51" x14ac:dyDescent="0.2">
      <c r="B148" s="29" t="s">
        <v>76</v>
      </c>
      <c r="C148" s="21" t="s">
        <v>819</v>
      </c>
      <c r="D148" s="27" t="s">
        <v>14</v>
      </c>
      <c r="E148" s="30" t="s">
        <v>163</v>
      </c>
      <c r="F148" s="32">
        <v>0</v>
      </c>
      <c r="G148" s="11">
        <v>0</v>
      </c>
      <c r="H148" s="11">
        <v>0</v>
      </c>
      <c r="I148" s="11">
        <v>0</v>
      </c>
      <c r="J148" s="12">
        <f t="shared" si="20"/>
        <v>0</v>
      </c>
      <c r="K148" s="34">
        <v>0</v>
      </c>
      <c r="L148" s="31">
        <v>0</v>
      </c>
      <c r="M148" s="31">
        <v>0</v>
      </c>
      <c r="N148" s="31">
        <v>0</v>
      </c>
      <c r="O148" s="12">
        <f t="shared" si="21"/>
        <v>0</v>
      </c>
      <c r="P148" s="36">
        <v>0</v>
      </c>
      <c r="Q148" s="31">
        <v>0</v>
      </c>
      <c r="R148" s="31">
        <v>0</v>
      </c>
      <c r="S148" s="31">
        <v>0</v>
      </c>
      <c r="T148" s="12">
        <f t="shared" si="22"/>
        <v>0</v>
      </c>
      <c r="U148" s="36">
        <v>0</v>
      </c>
      <c r="V148" s="31">
        <v>0</v>
      </c>
      <c r="W148" s="31">
        <v>0</v>
      </c>
      <c r="X148" s="31">
        <v>0</v>
      </c>
      <c r="Y148" s="12">
        <f t="shared" si="23"/>
        <v>0</v>
      </c>
      <c r="Z148" s="36">
        <v>0</v>
      </c>
      <c r="AA148" s="31">
        <v>120</v>
      </c>
      <c r="AB148" s="31">
        <v>1795</v>
      </c>
      <c r="AC148" s="31">
        <v>1030</v>
      </c>
      <c r="AD148" s="12">
        <f t="shared" si="24"/>
        <v>2945</v>
      </c>
      <c r="AE148" s="36">
        <v>0</v>
      </c>
      <c r="AF148" s="31">
        <v>0</v>
      </c>
      <c r="AG148" s="31">
        <v>0</v>
      </c>
      <c r="AH148" s="31">
        <v>0</v>
      </c>
      <c r="AI148" s="12">
        <f t="shared" si="25"/>
        <v>0</v>
      </c>
      <c r="AJ148" s="36">
        <v>0</v>
      </c>
      <c r="AK148" s="31">
        <v>0</v>
      </c>
      <c r="AL148" s="31">
        <v>0</v>
      </c>
      <c r="AM148" s="31">
        <v>0</v>
      </c>
      <c r="AN148" s="12">
        <f t="shared" si="26"/>
        <v>0</v>
      </c>
      <c r="AO148" s="36">
        <v>0</v>
      </c>
      <c r="AP148" s="31">
        <v>0</v>
      </c>
      <c r="AQ148" s="31">
        <v>0</v>
      </c>
      <c r="AR148" s="31">
        <v>0</v>
      </c>
      <c r="AS148" s="12">
        <f t="shared" si="27"/>
        <v>0</v>
      </c>
      <c r="AT148" s="36">
        <v>0</v>
      </c>
      <c r="AU148" s="31">
        <v>0</v>
      </c>
      <c r="AV148" s="31">
        <v>0</v>
      </c>
      <c r="AW148" s="31">
        <v>748</v>
      </c>
      <c r="AX148" s="12">
        <f t="shared" si="28"/>
        <v>748</v>
      </c>
      <c r="AY148" s="24">
        <f t="shared" si="29"/>
        <v>3693</v>
      </c>
    </row>
    <row r="149" spans="2:51" x14ac:dyDescent="0.2">
      <c r="B149" s="29" t="s">
        <v>76</v>
      </c>
      <c r="C149" s="21" t="s">
        <v>820</v>
      </c>
      <c r="D149" s="27" t="s">
        <v>14</v>
      </c>
      <c r="E149" s="30" t="s">
        <v>305</v>
      </c>
      <c r="F149" s="32">
        <v>0</v>
      </c>
      <c r="G149" s="11">
        <v>0</v>
      </c>
      <c r="H149" s="11">
        <v>0</v>
      </c>
      <c r="I149" s="11">
        <v>0</v>
      </c>
      <c r="J149" s="12">
        <f t="shared" si="20"/>
        <v>0</v>
      </c>
      <c r="K149" s="34">
        <v>0</v>
      </c>
      <c r="L149" s="31">
        <v>0</v>
      </c>
      <c r="M149" s="31">
        <v>0</v>
      </c>
      <c r="N149" s="31">
        <v>0</v>
      </c>
      <c r="O149" s="12">
        <f t="shared" si="21"/>
        <v>0</v>
      </c>
      <c r="P149" s="36">
        <v>0</v>
      </c>
      <c r="Q149" s="31">
        <v>0</v>
      </c>
      <c r="R149" s="31">
        <v>0</v>
      </c>
      <c r="S149" s="31">
        <v>0</v>
      </c>
      <c r="T149" s="12">
        <f t="shared" si="22"/>
        <v>0</v>
      </c>
      <c r="U149" s="36">
        <v>0</v>
      </c>
      <c r="V149" s="31">
        <v>0</v>
      </c>
      <c r="W149" s="31">
        <v>0</v>
      </c>
      <c r="X149" s="31">
        <v>0</v>
      </c>
      <c r="Y149" s="12">
        <f t="shared" si="23"/>
        <v>0</v>
      </c>
      <c r="Z149" s="36">
        <v>0</v>
      </c>
      <c r="AA149" s="31">
        <v>0</v>
      </c>
      <c r="AB149" s="31">
        <v>1281</v>
      </c>
      <c r="AC149" s="31">
        <v>12758</v>
      </c>
      <c r="AD149" s="12">
        <f t="shared" si="24"/>
        <v>14039</v>
      </c>
      <c r="AE149" s="36">
        <v>805</v>
      </c>
      <c r="AF149" s="31">
        <v>497</v>
      </c>
      <c r="AG149" s="31">
        <v>0</v>
      </c>
      <c r="AH149" s="31">
        <v>0</v>
      </c>
      <c r="AI149" s="12">
        <f t="shared" si="25"/>
        <v>1302</v>
      </c>
      <c r="AJ149" s="36">
        <v>0</v>
      </c>
      <c r="AK149" s="31">
        <v>0</v>
      </c>
      <c r="AL149" s="31">
        <v>0</v>
      </c>
      <c r="AM149" s="31">
        <v>0</v>
      </c>
      <c r="AN149" s="12">
        <f t="shared" si="26"/>
        <v>0</v>
      </c>
      <c r="AO149" s="36">
        <v>0</v>
      </c>
      <c r="AP149" s="31">
        <v>0</v>
      </c>
      <c r="AQ149" s="31">
        <v>0</v>
      </c>
      <c r="AR149" s="31">
        <v>0</v>
      </c>
      <c r="AS149" s="12">
        <f t="shared" si="27"/>
        <v>0</v>
      </c>
      <c r="AT149" s="36">
        <v>0</v>
      </c>
      <c r="AU149" s="31">
        <v>0</v>
      </c>
      <c r="AV149" s="31">
        <v>602</v>
      </c>
      <c r="AW149" s="31">
        <v>0</v>
      </c>
      <c r="AX149" s="12">
        <f t="shared" si="28"/>
        <v>602</v>
      </c>
      <c r="AY149" s="24">
        <f t="shared" si="29"/>
        <v>15943</v>
      </c>
    </row>
    <row r="150" spans="2:51" x14ac:dyDescent="0.2">
      <c r="B150" s="29" t="s">
        <v>76</v>
      </c>
      <c r="C150" s="21" t="s">
        <v>821</v>
      </c>
      <c r="D150" s="27" t="s">
        <v>14</v>
      </c>
      <c r="E150" s="30" t="s">
        <v>306</v>
      </c>
      <c r="F150" s="32">
        <v>0</v>
      </c>
      <c r="G150" s="11">
        <v>0</v>
      </c>
      <c r="H150" s="11">
        <v>0</v>
      </c>
      <c r="I150" s="11">
        <v>0</v>
      </c>
      <c r="J150" s="12">
        <f t="shared" si="20"/>
        <v>0</v>
      </c>
      <c r="K150" s="34">
        <v>0</v>
      </c>
      <c r="L150" s="31">
        <v>0</v>
      </c>
      <c r="M150" s="31">
        <v>0</v>
      </c>
      <c r="N150" s="31">
        <v>0</v>
      </c>
      <c r="O150" s="12">
        <f t="shared" si="21"/>
        <v>0</v>
      </c>
      <c r="P150" s="36">
        <v>0</v>
      </c>
      <c r="Q150" s="31">
        <v>0</v>
      </c>
      <c r="R150" s="31">
        <v>0</v>
      </c>
      <c r="S150" s="31">
        <v>0</v>
      </c>
      <c r="T150" s="12">
        <f t="shared" si="22"/>
        <v>0</v>
      </c>
      <c r="U150" s="36">
        <v>0</v>
      </c>
      <c r="V150" s="31">
        <v>0</v>
      </c>
      <c r="W150" s="31">
        <v>0</v>
      </c>
      <c r="X150" s="31">
        <v>0</v>
      </c>
      <c r="Y150" s="12">
        <f t="shared" si="23"/>
        <v>0</v>
      </c>
      <c r="Z150" s="36">
        <v>0</v>
      </c>
      <c r="AA150" s="31">
        <v>0</v>
      </c>
      <c r="AB150" s="31">
        <v>0</v>
      </c>
      <c r="AC150" s="31">
        <v>0</v>
      </c>
      <c r="AD150" s="12">
        <f t="shared" si="24"/>
        <v>0</v>
      </c>
      <c r="AE150" s="36">
        <v>0</v>
      </c>
      <c r="AF150" s="31">
        <v>0</v>
      </c>
      <c r="AG150" s="31">
        <v>0</v>
      </c>
      <c r="AH150" s="31">
        <v>0</v>
      </c>
      <c r="AI150" s="12">
        <f t="shared" si="25"/>
        <v>0</v>
      </c>
      <c r="AJ150" s="36">
        <v>0</v>
      </c>
      <c r="AK150" s="31">
        <v>0</v>
      </c>
      <c r="AL150" s="31">
        <v>0</v>
      </c>
      <c r="AM150" s="31">
        <v>1264</v>
      </c>
      <c r="AN150" s="12">
        <f t="shared" si="26"/>
        <v>1264</v>
      </c>
      <c r="AO150" s="36">
        <v>0</v>
      </c>
      <c r="AP150" s="31">
        <v>0</v>
      </c>
      <c r="AQ150" s="31">
        <v>0</v>
      </c>
      <c r="AR150" s="31">
        <v>0</v>
      </c>
      <c r="AS150" s="12">
        <f t="shared" si="27"/>
        <v>0</v>
      </c>
      <c r="AT150" s="36">
        <v>0</v>
      </c>
      <c r="AU150" s="31">
        <v>0</v>
      </c>
      <c r="AV150" s="31">
        <v>0</v>
      </c>
      <c r="AW150" s="31">
        <v>0</v>
      </c>
      <c r="AX150" s="12">
        <f t="shared" si="28"/>
        <v>0</v>
      </c>
      <c r="AY150" s="24">
        <f t="shared" si="29"/>
        <v>1264</v>
      </c>
    </row>
    <row r="151" spans="2:51" x14ac:dyDescent="0.2">
      <c r="B151" s="29" t="s">
        <v>76</v>
      </c>
      <c r="C151" s="21" t="s">
        <v>822</v>
      </c>
      <c r="D151" s="27" t="s">
        <v>14</v>
      </c>
      <c r="E151" s="30" t="s">
        <v>60</v>
      </c>
      <c r="F151" s="32">
        <v>0</v>
      </c>
      <c r="G151" s="11">
        <v>0</v>
      </c>
      <c r="H151" s="11">
        <v>0</v>
      </c>
      <c r="I151" s="11">
        <v>0</v>
      </c>
      <c r="J151" s="12">
        <f t="shared" si="20"/>
        <v>0</v>
      </c>
      <c r="K151" s="34">
        <v>0</v>
      </c>
      <c r="L151" s="31">
        <v>0</v>
      </c>
      <c r="M151" s="31">
        <v>0</v>
      </c>
      <c r="N151" s="31">
        <v>0</v>
      </c>
      <c r="O151" s="12">
        <f t="shared" si="21"/>
        <v>0</v>
      </c>
      <c r="P151" s="36">
        <v>0</v>
      </c>
      <c r="Q151" s="31">
        <v>0</v>
      </c>
      <c r="R151" s="31">
        <v>0</v>
      </c>
      <c r="S151" s="31">
        <v>0</v>
      </c>
      <c r="T151" s="12">
        <f t="shared" si="22"/>
        <v>0</v>
      </c>
      <c r="U151" s="36">
        <v>0</v>
      </c>
      <c r="V151" s="31">
        <v>0</v>
      </c>
      <c r="W151" s="31">
        <v>0</v>
      </c>
      <c r="X151" s="31">
        <v>0</v>
      </c>
      <c r="Y151" s="12">
        <f t="shared" si="23"/>
        <v>0</v>
      </c>
      <c r="Z151" s="36">
        <v>0</v>
      </c>
      <c r="AA151" s="31">
        <v>0</v>
      </c>
      <c r="AB151" s="31">
        <v>0</v>
      </c>
      <c r="AC151" s="31">
        <v>0</v>
      </c>
      <c r="AD151" s="12">
        <f t="shared" si="24"/>
        <v>0</v>
      </c>
      <c r="AE151" s="36">
        <v>135</v>
      </c>
      <c r="AF151" s="31">
        <v>103</v>
      </c>
      <c r="AG151" s="31">
        <v>30</v>
      </c>
      <c r="AH151" s="31">
        <v>721</v>
      </c>
      <c r="AI151" s="12">
        <f t="shared" si="25"/>
        <v>989</v>
      </c>
      <c r="AJ151" s="36">
        <v>0</v>
      </c>
      <c r="AK151" s="31">
        <v>0</v>
      </c>
      <c r="AL151" s="31">
        <v>119</v>
      </c>
      <c r="AM151" s="31">
        <v>826</v>
      </c>
      <c r="AN151" s="12">
        <f t="shared" si="26"/>
        <v>945</v>
      </c>
      <c r="AO151" s="36">
        <v>553</v>
      </c>
      <c r="AP151" s="31">
        <v>728</v>
      </c>
      <c r="AQ151" s="31">
        <v>0</v>
      </c>
      <c r="AR151" s="31">
        <v>0</v>
      </c>
      <c r="AS151" s="12">
        <f t="shared" si="27"/>
        <v>1281</v>
      </c>
      <c r="AT151" s="36">
        <v>0</v>
      </c>
      <c r="AU151" s="31">
        <v>0</v>
      </c>
      <c r="AV151" s="31">
        <v>0</v>
      </c>
      <c r="AW151" s="31">
        <v>0</v>
      </c>
      <c r="AX151" s="12">
        <f t="shared" si="28"/>
        <v>0</v>
      </c>
      <c r="AY151" s="24">
        <f t="shared" si="29"/>
        <v>3215</v>
      </c>
    </row>
    <row r="152" spans="2:51" x14ac:dyDescent="0.2">
      <c r="B152" s="29" t="s">
        <v>76</v>
      </c>
      <c r="C152" s="21" t="s">
        <v>823</v>
      </c>
      <c r="D152" s="27" t="s">
        <v>14</v>
      </c>
      <c r="E152" s="30" t="s">
        <v>164</v>
      </c>
      <c r="F152" s="32">
        <v>0</v>
      </c>
      <c r="G152" s="11">
        <v>0</v>
      </c>
      <c r="H152" s="11">
        <v>0</v>
      </c>
      <c r="I152" s="11">
        <v>0</v>
      </c>
      <c r="J152" s="12">
        <f t="shared" si="20"/>
        <v>0</v>
      </c>
      <c r="K152" s="34">
        <v>0</v>
      </c>
      <c r="L152" s="31">
        <v>0</v>
      </c>
      <c r="M152" s="31">
        <v>0</v>
      </c>
      <c r="N152" s="31">
        <v>0</v>
      </c>
      <c r="O152" s="12">
        <f t="shared" si="21"/>
        <v>0</v>
      </c>
      <c r="P152" s="36">
        <v>0</v>
      </c>
      <c r="Q152" s="31">
        <v>0</v>
      </c>
      <c r="R152" s="31">
        <v>0</v>
      </c>
      <c r="S152" s="31">
        <v>0</v>
      </c>
      <c r="T152" s="12">
        <f t="shared" si="22"/>
        <v>0</v>
      </c>
      <c r="U152" s="36">
        <v>0</v>
      </c>
      <c r="V152" s="31">
        <v>0</v>
      </c>
      <c r="W152" s="31">
        <v>0</v>
      </c>
      <c r="X152" s="31">
        <v>0</v>
      </c>
      <c r="Y152" s="12">
        <f t="shared" si="23"/>
        <v>0</v>
      </c>
      <c r="Z152" s="36">
        <v>0</v>
      </c>
      <c r="AA152" s="31">
        <v>0</v>
      </c>
      <c r="AB152" s="31">
        <v>0</v>
      </c>
      <c r="AC152" s="31">
        <v>0</v>
      </c>
      <c r="AD152" s="12">
        <f t="shared" si="24"/>
        <v>0</v>
      </c>
      <c r="AE152" s="36">
        <v>0</v>
      </c>
      <c r="AF152" s="31">
        <v>0</v>
      </c>
      <c r="AG152" s="31">
        <v>0</v>
      </c>
      <c r="AH152" s="31">
        <v>0</v>
      </c>
      <c r="AI152" s="12">
        <f t="shared" si="25"/>
        <v>0</v>
      </c>
      <c r="AJ152" s="36">
        <v>0</v>
      </c>
      <c r="AK152" s="31">
        <v>0</v>
      </c>
      <c r="AL152" s="31">
        <v>0</v>
      </c>
      <c r="AM152" s="31">
        <v>0</v>
      </c>
      <c r="AN152" s="12">
        <f t="shared" si="26"/>
        <v>0</v>
      </c>
      <c r="AO152" s="36">
        <v>0</v>
      </c>
      <c r="AP152" s="31">
        <v>0</v>
      </c>
      <c r="AQ152" s="31">
        <v>0</v>
      </c>
      <c r="AR152" s="31">
        <v>0</v>
      </c>
      <c r="AS152" s="12">
        <f t="shared" si="27"/>
        <v>0</v>
      </c>
      <c r="AT152" s="36">
        <v>0</v>
      </c>
      <c r="AU152" s="31">
        <v>0</v>
      </c>
      <c r="AV152" s="31">
        <v>0</v>
      </c>
      <c r="AW152" s="31">
        <v>284</v>
      </c>
      <c r="AX152" s="12">
        <f t="shared" si="28"/>
        <v>284</v>
      </c>
      <c r="AY152" s="24">
        <f t="shared" si="29"/>
        <v>284</v>
      </c>
    </row>
    <row r="153" spans="2:51" x14ac:dyDescent="0.2">
      <c r="B153" s="29" t="s">
        <v>76</v>
      </c>
      <c r="C153" s="21" t="s">
        <v>824</v>
      </c>
      <c r="D153" s="27" t="s">
        <v>14</v>
      </c>
      <c r="E153" s="30" t="s">
        <v>182</v>
      </c>
      <c r="F153" s="32">
        <v>0</v>
      </c>
      <c r="G153" s="11">
        <v>0</v>
      </c>
      <c r="H153" s="11">
        <v>0</v>
      </c>
      <c r="I153" s="11">
        <v>0</v>
      </c>
      <c r="J153" s="12">
        <f t="shared" si="20"/>
        <v>0</v>
      </c>
      <c r="K153" s="34">
        <v>0</v>
      </c>
      <c r="L153" s="31">
        <v>0</v>
      </c>
      <c r="M153" s="31">
        <v>0</v>
      </c>
      <c r="N153" s="31">
        <v>225</v>
      </c>
      <c r="O153" s="12">
        <f t="shared" si="21"/>
        <v>225</v>
      </c>
      <c r="P153" s="36">
        <v>0</v>
      </c>
      <c r="Q153" s="31">
        <v>0</v>
      </c>
      <c r="R153" s="31">
        <v>0</v>
      </c>
      <c r="S153" s="31">
        <v>0</v>
      </c>
      <c r="T153" s="12">
        <f t="shared" si="22"/>
        <v>0</v>
      </c>
      <c r="U153" s="36">
        <v>0</v>
      </c>
      <c r="V153" s="31">
        <v>0</v>
      </c>
      <c r="W153" s="31">
        <v>0</v>
      </c>
      <c r="X153" s="31">
        <v>0</v>
      </c>
      <c r="Y153" s="12">
        <f t="shared" si="23"/>
        <v>0</v>
      </c>
      <c r="Z153" s="36">
        <v>0</v>
      </c>
      <c r="AA153" s="31">
        <v>0</v>
      </c>
      <c r="AB153" s="31">
        <v>0</v>
      </c>
      <c r="AC153" s="31">
        <v>0</v>
      </c>
      <c r="AD153" s="12">
        <f t="shared" si="24"/>
        <v>0</v>
      </c>
      <c r="AE153" s="36">
        <v>0</v>
      </c>
      <c r="AF153" s="31">
        <v>0</v>
      </c>
      <c r="AG153" s="31">
        <v>0</v>
      </c>
      <c r="AH153" s="31">
        <v>0</v>
      </c>
      <c r="AI153" s="12">
        <f t="shared" si="25"/>
        <v>0</v>
      </c>
      <c r="AJ153" s="36">
        <v>0</v>
      </c>
      <c r="AK153" s="31">
        <v>0</v>
      </c>
      <c r="AL153" s="31">
        <v>0</v>
      </c>
      <c r="AM153" s="31">
        <v>0</v>
      </c>
      <c r="AN153" s="12">
        <f t="shared" si="26"/>
        <v>0</v>
      </c>
      <c r="AO153" s="36">
        <v>0</v>
      </c>
      <c r="AP153" s="31">
        <v>0</v>
      </c>
      <c r="AQ153" s="31">
        <v>0</v>
      </c>
      <c r="AR153" s="31">
        <v>0</v>
      </c>
      <c r="AS153" s="12">
        <f t="shared" si="27"/>
        <v>0</v>
      </c>
      <c r="AT153" s="36">
        <v>0</v>
      </c>
      <c r="AU153" s="31">
        <v>0</v>
      </c>
      <c r="AV153" s="31">
        <v>0</v>
      </c>
      <c r="AW153" s="31">
        <v>0</v>
      </c>
      <c r="AX153" s="12">
        <f t="shared" si="28"/>
        <v>0</v>
      </c>
      <c r="AY153" s="24">
        <f t="shared" si="29"/>
        <v>225</v>
      </c>
    </row>
    <row r="154" spans="2:51" x14ac:dyDescent="0.2">
      <c r="B154" s="29" t="s">
        <v>76</v>
      </c>
      <c r="C154" s="21" t="s">
        <v>825</v>
      </c>
      <c r="D154" s="27" t="s">
        <v>14</v>
      </c>
      <c r="E154" s="30" t="s">
        <v>307</v>
      </c>
      <c r="F154" s="32">
        <v>0</v>
      </c>
      <c r="G154" s="11">
        <v>0</v>
      </c>
      <c r="H154" s="11">
        <v>0</v>
      </c>
      <c r="I154" s="11">
        <v>22930</v>
      </c>
      <c r="J154" s="12">
        <f t="shared" si="20"/>
        <v>22930</v>
      </c>
      <c r="K154" s="34">
        <v>0</v>
      </c>
      <c r="L154" s="31">
        <v>0</v>
      </c>
      <c r="M154" s="31">
        <v>0</v>
      </c>
      <c r="N154" s="31">
        <v>0</v>
      </c>
      <c r="O154" s="12">
        <f t="shared" si="21"/>
        <v>0</v>
      </c>
      <c r="P154" s="36">
        <v>0</v>
      </c>
      <c r="Q154" s="31">
        <v>0</v>
      </c>
      <c r="R154" s="31">
        <v>0</v>
      </c>
      <c r="S154" s="31">
        <v>0</v>
      </c>
      <c r="T154" s="12">
        <f t="shared" si="22"/>
        <v>0</v>
      </c>
      <c r="U154" s="36">
        <v>0</v>
      </c>
      <c r="V154" s="31">
        <v>0</v>
      </c>
      <c r="W154" s="31">
        <v>0</v>
      </c>
      <c r="X154" s="31">
        <v>0</v>
      </c>
      <c r="Y154" s="12">
        <f t="shared" si="23"/>
        <v>0</v>
      </c>
      <c r="Z154" s="36">
        <v>0</v>
      </c>
      <c r="AA154" s="31">
        <v>0</v>
      </c>
      <c r="AB154" s="31">
        <v>0</v>
      </c>
      <c r="AC154" s="31">
        <v>2426</v>
      </c>
      <c r="AD154" s="12">
        <f t="shared" si="24"/>
        <v>2426</v>
      </c>
      <c r="AE154" s="36">
        <v>2601</v>
      </c>
      <c r="AF154" s="31">
        <v>0</v>
      </c>
      <c r="AG154" s="31">
        <v>0</v>
      </c>
      <c r="AH154" s="31">
        <v>9993</v>
      </c>
      <c r="AI154" s="12">
        <f t="shared" si="25"/>
        <v>12594</v>
      </c>
      <c r="AJ154" s="36">
        <v>14886</v>
      </c>
      <c r="AK154" s="31">
        <v>0</v>
      </c>
      <c r="AL154" s="31">
        <v>0</v>
      </c>
      <c r="AM154" s="31">
        <v>4245</v>
      </c>
      <c r="AN154" s="12">
        <f t="shared" si="26"/>
        <v>19131</v>
      </c>
      <c r="AO154" s="36">
        <v>1173</v>
      </c>
      <c r="AP154" s="31">
        <v>1977</v>
      </c>
      <c r="AQ154" s="31">
        <v>12000</v>
      </c>
      <c r="AR154" s="31">
        <v>15600</v>
      </c>
      <c r="AS154" s="12">
        <f t="shared" si="27"/>
        <v>30750</v>
      </c>
      <c r="AT154" s="36">
        <v>0</v>
      </c>
      <c r="AU154" s="31">
        <v>0</v>
      </c>
      <c r="AV154" s="31">
        <v>0</v>
      </c>
      <c r="AW154" s="31">
        <v>0</v>
      </c>
      <c r="AX154" s="12">
        <f t="shared" si="28"/>
        <v>0</v>
      </c>
      <c r="AY154" s="24">
        <f t="shared" si="29"/>
        <v>87831</v>
      </c>
    </row>
    <row r="155" spans="2:51" x14ac:dyDescent="0.2">
      <c r="B155" s="29" t="s">
        <v>76</v>
      </c>
      <c r="C155" s="21" t="s">
        <v>826</v>
      </c>
      <c r="D155" s="27" t="s">
        <v>14</v>
      </c>
      <c r="E155" s="30" t="s">
        <v>94</v>
      </c>
      <c r="F155" s="32">
        <v>0</v>
      </c>
      <c r="G155" s="11">
        <v>0</v>
      </c>
      <c r="H155" s="11">
        <v>0</v>
      </c>
      <c r="I155" s="11">
        <v>0</v>
      </c>
      <c r="J155" s="12">
        <f t="shared" si="20"/>
        <v>0</v>
      </c>
      <c r="K155" s="34">
        <v>0</v>
      </c>
      <c r="L155" s="31">
        <v>0</v>
      </c>
      <c r="M155" s="31">
        <v>0</v>
      </c>
      <c r="N155" s="31">
        <v>0</v>
      </c>
      <c r="O155" s="12">
        <f t="shared" si="21"/>
        <v>0</v>
      </c>
      <c r="P155" s="36">
        <v>0</v>
      </c>
      <c r="Q155" s="31">
        <v>0</v>
      </c>
      <c r="R155" s="31">
        <v>0</v>
      </c>
      <c r="S155" s="31">
        <v>0</v>
      </c>
      <c r="T155" s="12">
        <f t="shared" si="22"/>
        <v>0</v>
      </c>
      <c r="U155" s="36">
        <v>0</v>
      </c>
      <c r="V155" s="31">
        <v>0</v>
      </c>
      <c r="W155" s="31">
        <v>0</v>
      </c>
      <c r="X155" s="31">
        <v>0</v>
      </c>
      <c r="Y155" s="12">
        <f t="shared" si="23"/>
        <v>0</v>
      </c>
      <c r="Z155" s="36">
        <v>0</v>
      </c>
      <c r="AA155" s="31">
        <v>0</v>
      </c>
      <c r="AB155" s="31">
        <v>0</v>
      </c>
      <c r="AC155" s="31">
        <v>0</v>
      </c>
      <c r="AD155" s="12">
        <f t="shared" si="24"/>
        <v>0</v>
      </c>
      <c r="AE155" s="36">
        <v>0</v>
      </c>
      <c r="AF155" s="31">
        <v>0</v>
      </c>
      <c r="AG155" s="31">
        <v>0</v>
      </c>
      <c r="AH155" s="31">
        <v>0</v>
      </c>
      <c r="AI155" s="12">
        <f t="shared" si="25"/>
        <v>0</v>
      </c>
      <c r="AJ155" s="36">
        <v>0</v>
      </c>
      <c r="AK155" s="31">
        <v>0</v>
      </c>
      <c r="AL155" s="31">
        <v>0</v>
      </c>
      <c r="AM155" s="31">
        <v>0</v>
      </c>
      <c r="AN155" s="12">
        <f t="shared" si="26"/>
        <v>0</v>
      </c>
      <c r="AO155" s="36">
        <v>0</v>
      </c>
      <c r="AP155" s="31">
        <v>0</v>
      </c>
      <c r="AQ155" s="31">
        <v>0</v>
      </c>
      <c r="AR155" s="31">
        <v>2926</v>
      </c>
      <c r="AS155" s="12">
        <f t="shared" si="27"/>
        <v>2926</v>
      </c>
      <c r="AT155" s="36">
        <v>0</v>
      </c>
      <c r="AU155" s="31">
        <v>0</v>
      </c>
      <c r="AV155" s="31">
        <v>3450</v>
      </c>
      <c r="AW155" s="31">
        <v>1600</v>
      </c>
      <c r="AX155" s="12">
        <f t="shared" si="28"/>
        <v>5050</v>
      </c>
      <c r="AY155" s="24">
        <f t="shared" si="29"/>
        <v>7976</v>
      </c>
    </row>
    <row r="156" spans="2:51" x14ac:dyDescent="0.2">
      <c r="B156" s="29" t="s">
        <v>76</v>
      </c>
      <c r="C156" s="21" t="s">
        <v>827</v>
      </c>
      <c r="D156" s="27" t="s">
        <v>14</v>
      </c>
      <c r="E156" s="30" t="s">
        <v>308</v>
      </c>
      <c r="F156" s="32">
        <v>0</v>
      </c>
      <c r="G156" s="11">
        <v>0</v>
      </c>
      <c r="H156" s="11">
        <v>0</v>
      </c>
      <c r="I156" s="11">
        <v>0</v>
      </c>
      <c r="J156" s="12">
        <f t="shared" si="20"/>
        <v>0</v>
      </c>
      <c r="K156" s="34">
        <v>0</v>
      </c>
      <c r="L156" s="31">
        <v>0</v>
      </c>
      <c r="M156" s="31">
        <v>0</v>
      </c>
      <c r="N156" s="31">
        <v>0</v>
      </c>
      <c r="O156" s="12">
        <f t="shared" si="21"/>
        <v>0</v>
      </c>
      <c r="P156" s="36">
        <v>0</v>
      </c>
      <c r="Q156" s="31">
        <v>0</v>
      </c>
      <c r="R156" s="31">
        <v>0</v>
      </c>
      <c r="S156" s="31">
        <v>0</v>
      </c>
      <c r="T156" s="12">
        <f t="shared" si="22"/>
        <v>0</v>
      </c>
      <c r="U156" s="36">
        <v>0</v>
      </c>
      <c r="V156" s="31">
        <v>0</v>
      </c>
      <c r="W156" s="31">
        <v>0</v>
      </c>
      <c r="X156" s="31">
        <v>0</v>
      </c>
      <c r="Y156" s="12">
        <f t="shared" si="23"/>
        <v>0</v>
      </c>
      <c r="Z156" s="36">
        <v>0</v>
      </c>
      <c r="AA156" s="31">
        <v>3715</v>
      </c>
      <c r="AB156" s="31">
        <v>3821</v>
      </c>
      <c r="AC156" s="31">
        <v>4389</v>
      </c>
      <c r="AD156" s="12">
        <f t="shared" si="24"/>
        <v>11925</v>
      </c>
      <c r="AE156" s="36">
        <v>800</v>
      </c>
      <c r="AF156" s="31">
        <v>800</v>
      </c>
      <c r="AG156" s="31">
        <v>0</v>
      </c>
      <c r="AH156" s="31">
        <v>950</v>
      </c>
      <c r="AI156" s="12">
        <f t="shared" si="25"/>
        <v>2550</v>
      </c>
      <c r="AJ156" s="36">
        <v>4438</v>
      </c>
      <c r="AK156" s="31">
        <v>0</v>
      </c>
      <c r="AL156" s="31">
        <v>950</v>
      </c>
      <c r="AM156" s="31">
        <v>950</v>
      </c>
      <c r="AN156" s="12">
        <f t="shared" si="26"/>
        <v>6338</v>
      </c>
      <c r="AO156" s="36">
        <v>3544</v>
      </c>
      <c r="AP156" s="31">
        <v>2908</v>
      </c>
      <c r="AQ156" s="31">
        <v>2644</v>
      </c>
      <c r="AR156" s="31">
        <v>3568</v>
      </c>
      <c r="AS156" s="12">
        <f t="shared" si="27"/>
        <v>12664</v>
      </c>
      <c r="AT156" s="36">
        <v>3301</v>
      </c>
      <c r="AU156" s="31">
        <v>3440</v>
      </c>
      <c r="AV156" s="31">
        <v>1908</v>
      </c>
      <c r="AW156" s="31">
        <v>3957</v>
      </c>
      <c r="AX156" s="12">
        <f t="shared" si="28"/>
        <v>12606</v>
      </c>
      <c r="AY156" s="24">
        <f t="shared" si="29"/>
        <v>46083</v>
      </c>
    </row>
    <row r="157" spans="2:51" x14ac:dyDescent="0.2">
      <c r="B157" s="29" t="s">
        <v>76</v>
      </c>
      <c r="C157" s="21" t="s">
        <v>828</v>
      </c>
      <c r="D157" s="27" t="s">
        <v>14</v>
      </c>
      <c r="E157" s="30" t="s">
        <v>309</v>
      </c>
      <c r="F157" s="32">
        <v>0</v>
      </c>
      <c r="G157" s="11">
        <v>0</v>
      </c>
      <c r="H157" s="11">
        <v>0</v>
      </c>
      <c r="I157" s="11">
        <v>0</v>
      </c>
      <c r="J157" s="12">
        <f t="shared" si="20"/>
        <v>0</v>
      </c>
      <c r="K157" s="34">
        <v>0</v>
      </c>
      <c r="L157" s="31">
        <v>0</v>
      </c>
      <c r="M157" s="31">
        <v>0</v>
      </c>
      <c r="N157" s="31">
        <v>0</v>
      </c>
      <c r="O157" s="12">
        <f t="shared" si="21"/>
        <v>0</v>
      </c>
      <c r="P157" s="36">
        <v>0</v>
      </c>
      <c r="Q157" s="31">
        <v>0</v>
      </c>
      <c r="R157" s="31">
        <v>0</v>
      </c>
      <c r="S157" s="31">
        <v>0</v>
      </c>
      <c r="T157" s="12">
        <f t="shared" si="22"/>
        <v>0</v>
      </c>
      <c r="U157" s="36">
        <v>0</v>
      </c>
      <c r="V157" s="31">
        <v>0</v>
      </c>
      <c r="W157" s="31">
        <v>0</v>
      </c>
      <c r="X157" s="31">
        <v>0</v>
      </c>
      <c r="Y157" s="12">
        <f t="shared" si="23"/>
        <v>0</v>
      </c>
      <c r="Z157" s="36">
        <v>0</v>
      </c>
      <c r="AA157" s="31">
        <v>0</v>
      </c>
      <c r="AB157" s="31">
        <v>0</v>
      </c>
      <c r="AC157" s="31">
        <v>700</v>
      </c>
      <c r="AD157" s="12">
        <f t="shared" si="24"/>
        <v>700</v>
      </c>
      <c r="AE157" s="36">
        <v>2426</v>
      </c>
      <c r="AF157" s="31">
        <v>0</v>
      </c>
      <c r="AG157" s="31">
        <v>0</v>
      </c>
      <c r="AH157" s="31">
        <v>0</v>
      </c>
      <c r="AI157" s="12">
        <f t="shared" si="25"/>
        <v>2426</v>
      </c>
      <c r="AJ157" s="36">
        <v>0</v>
      </c>
      <c r="AK157" s="31">
        <v>0</v>
      </c>
      <c r="AL157" s="31">
        <v>0</v>
      </c>
      <c r="AM157" s="31">
        <v>3650</v>
      </c>
      <c r="AN157" s="12">
        <f t="shared" si="26"/>
        <v>3650</v>
      </c>
      <c r="AO157" s="36">
        <v>700</v>
      </c>
      <c r="AP157" s="31">
        <v>1200</v>
      </c>
      <c r="AQ157" s="31">
        <v>1300</v>
      </c>
      <c r="AR157" s="31">
        <v>600</v>
      </c>
      <c r="AS157" s="12">
        <f t="shared" si="27"/>
        <v>3800</v>
      </c>
      <c r="AT157" s="36">
        <v>0</v>
      </c>
      <c r="AU157" s="31">
        <v>0</v>
      </c>
      <c r="AV157" s="31">
        <v>0</v>
      </c>
      <c r="AW157" s="31">
        <v>0</v>
      </c>
      <c r="AX157" s="12">
        <f t="shared" si="28"/>
        <v>0</v>
      </c>
      <c r="AY157" s="24">
        <f t="shared" si="29"/>
        <v>10576</v>
      </c>
    </row>
    <row r="158" spans="2:51" x14ac:dyDescent="0.2">
      <c r="B158" s="29" t="s">
        <v>76</v>
      </c>
      <c r="C158" s="21" t="s">
        <v>829</v>
      </c>
      <c r="D158" s="27" t="s">
        <v>14</v>
      </c>
      <c r="E158" s="30" t="s">
        <v>57</v>
      </c>
      <c r="F158" s="32">
        <v>0</v>
      </c>
      <c r="G158" s="11">
        <v>0</v>
      </c>
      <c r="H158" s="11">
        <v>0</v>
      </c>
      <c r="I158" s="11">
        <v>0</v>
      </c>
      <c r="J158" s="12">
        <f t="shared" si="20"/>
        <v>0</v>
      </c>
      <c r="K158" s="34">
        <v>0</v>
      </c>
      <c r="L158" s="31">
        <v>0</v>
      </c>
      <c r="M158" s="31">
        <v>0</v>
      </c>
      <c r="N158" s="31">
        <v>0</v>
      </c>
      <c r="O158" s="12">
        <f t="shared" si="21"/>
        <v>0</v>
      </c>
      <c r="P158" s="36">
        <v>0</v>
      </c>
      <c r="Q158" s="31">
        <v>0</v>
      </c>
      <c r="R158" s="31">
        <v>0</v>
      </c>
      <c r="S158" s="31">
        <v>235</v>
      </c>
      <c r="T158" s="12">
        <f t="shared" si="22"/>
        <v>235</v>
      </c>
      <c r="U158" s="36">
        <v>0</v>
      </c>
      <c r="V158" s="31">
        <v>0</v>
      </c>
      <c r="W158" s="31">
        <v>0</v>
      </c>
      <c r="X158" s="31">
        <v>456</v>
      </c>
      <c r="Y158" s="12">
        <f t="shared" si="23"/>
        <v>456</v>
      </c>
      <c r="Z158" s="36">
        <v>0</v>
      </c>
      <c r="AA158" s="31">
        <v>517</v>
      </c>
      <c r="AB158" s="31">
        <v>0</v>
      </c>
      <c r="AC158" s="31">
        <v>1127</v>
      </c>
      <c r="AD158" s="12">
        <f t="shared" si="24"/>
        <v>1644</v>
      </c>
      <c r="AE158" s="36">
        <v>2421</v>
      </c>
      <c r="AF158" s="31">
        <v>5111</v>
      </c>
      <c r="AG158" s="31">
        <v>0</v>
      </c>
      <c r="AH158" s="31">
        <v>12307</v>
      </c>
      <c r="AI158" s="12">
        <f t="shared" si="25"/>
        <v>19839</v>
      </c>
      <c r="AJ158" s="36">
        <v>0</v>
      </c>
      <c r="AK158" s="31">
        <v>0</v>
      </c>
      <c r="AL158" s="31">
        <v>7153</v>
      </c>
      <c r="AM158" s="31">
        <v>12281</v>
      </c>
      <c r="AN158" s="12">
        <f t="shared" si="26"/>
        <v>19434</v>
      </c>
      <c r="AO158" s="36">
        <v>0</v>
      </c>
      <c r="AP158" s="31">
        <v>10203</v>
      </c>
      <c r="AQ158" s="31">
        <v>7376</v>
      </c>
      <c r="AR158" s="31">
        <v>4072</v>
      </c>
      <c r="AS158" s="12">
        <f t="shared" si="27"/>
        <v>21651</v>
      </c>
      <c r="AT158" s="36">
        <v>0</v>
      </c>
      <c r="AU158" s="31">
        <v>0</v>
      </c>
      <c r="AV158" s="31">
        <v>0</v>
      </c>
      <c r="AW158" s="31">
        <v>4993.88</v>
      </c>
      <c r="AX158" s="12">
        <f t="shared" si="28"/>
        <v>4993.88</v>
      </c>
      <c r="AY158" s="24">
        <f t="shared" si="29"/>
        <v>68252.88</v>
      </c>
    </row>
    <row r="159" spans="2:51" x14ac:dyDescent="0.2">
      <c r="B159" s="29" t="s">
        <v>76</v>
      </c>
      <c r="C159" s="21" t="s">
        <v>830</v>
      </c>
      <c r="D159" s="27" t="s">
        <v>14</v>
      </c>
      <c r="E159" s="30" t="s">
        <v>310</v>
      </c>
      <c r="F159" s="32">
        <v>0</v>
      </c>
      <c r="G159" s="11">
        <v>0</v>
      </c>
      <c r="H159" s="11">
        <v>0</v>
      </c>
      <c r="I159" s="11">
        <v>3525</v>
      </c>
      <c r="J159" s="12">
        <f t="shared" si="20"/>
        <v>3525</v>
      </c>
      <c r="K159" s="34">
        <v>0</v>
      </c>
      <c r="L159" s="31">
        <v>0</v>
      </c>
      <c r="M159" s="31">
        <v>0</v>
      </c>
      <c r="N159" s="31">
        <v>7973</v>
      </c>
      <c r="O159" s="12">
        <f t="shared" si="21"/>
        <v>7973</v>
      </c>
      <c r="P159" s="36">
        <v>0</v>
      </c>
      <c r="Q159" s="31">
        <v>0</v>
      </c>
      <c r="R159" s="31">
        <v>0</v>
      </c>
      <c r="S159" s="31">
        <v>10266</v>
      </c>
      <c r="T159" s="12">
        <f t="shared" si="22"/>
        <v>10266</v>
      </c>
      <c r="U159" s="36">
        <v>0</v>
      </c>
      <c r="V159" s="31">
        <v>0</v>
      </c>
      <c r="W159" s="31">
        <v>0</v>
      </c>
      <c r="X159" s="31">
        <v>0</v>
      </c>
      <c r="Y159" s="12">
        <f t="shared" si="23"/>
        <v>0</v>
      </c>
      <c r="Z159" s="36">
        <v>0</v>
      </c>
      <c r="AA159" s="31">
        <v>2484</v>
      </c>
      <c r="AB159" s="31">
        <v>700</v>
      </c>
      <c r="AC159" s="31">
        <v>13163.6</v>
      </c>
      <c r="AD159" s="12">
        <f t="shared" si="24"/>
        <v>16347.6</v>
      </c>
      <c r="AE159" s="36">
        <v>3851</v>
      </c>
      <c r="AF159" s="31">
        <v>5750</v>
      </c>
      <c r="AG159" s="31">
        <v>4839</v>
      </c>
      <c r="AH159" s="31">
        <v>15468.52</v>
      </c>
      <c r="AI159" s="12">
        <f t="shared" si="25"/>
        <v>29908.52</v>
      </c>
      <c r="AJ159" s="36">
        <v>3745</v>
      </c>
      <c r="AK159" s="31">
        <v>1600</v>
      </c>
      <c r="AL159" s="31">
        <v>1580</v>
      </c>
      <c r="AM159" s="31">
        <v>12309</v>
      </c>
      <c r="AN159" s="12">
        <f t="shared" si="26"/>
        <v>19234</v>
      </c>
      <c r="AO159" s="36">
        <v>6453</v>
      </c>
      <c r="AP159" s="31">
        <v>4763</v>
      </c>
      <c r="AQ159" s="31">
        <v>5885</v>
      </c>
      <c r="AR159" s="31">
        <v>2826</v>
      </c>
      <c r="AS159" s="12">
        <f t="shared" si="27"/>
        <v>19927</v>
      </c>
      <c r="AT159" s="36">
        <v>1200</v>
      </c>
      <c r="AU159" s="31">
        <v>0</v>
      </c>
      <c r="AV159" s="31">
        <v>432</v>
      </c>
      <c r="AW159" s="31">
        <v>2950</v>
      </c>
      <c r="AX159" s="12">
        <f t="shared" si="28"/>
        <v>4582</v>
      </c>
      <c r="AY159" s="24">
        <f t="shared" si="29"/>
        <v>111763.12</v>
      </c>
    </row>
    <row r="160" spans="2:51" x14ac:dyDescent="0.2">
      <c r="B160" s="29" t="s">
        <v>76</v>
      </c>
      <c r="C160" s="21" t="s">
        <v>831</v>
      </c>
      <c r="D160" s="27" t="s">
        <v>15</v>
      </c>
      <c r="E160" s="30" t="s">
        <v>311</v>
      </c>
      <c r="F160" s="32">
        <v>0</v>
      </c>
      <c r="G160" s="11">
        <v>0</v>
      </c>
      <c r="H160" s="11">
        <v>0</v>
      </c>
      <c r="I160" s="11">
        <v>0</v>
      </c>
      <c r="J160" s="12">
        <f t="shared" si="20"/>
        <v>0</v>
      </c>
      <c r="K160" s="34">
        <v>0</v>
      </c>
      <c r="L160" s="31">
        <v>0</v>
      </c>
      <c r="M160" s="31">
        <v>0</v>
      </c>
      <c r="N160" s="31">
        <v>0</v>
      </c>
      <c r="O160" s="12">
        <f t="shared" si="21"/>
        <v>0</v>
      </c>
      <c r="P160" s="36">
        <v>0</v>
      </c>
      <c r="Q160" s="31">
        <v>0</v>
      </c>
      <c r="R160" s="31">
        <v>0</v>
      </c>
      <c r="S160" s="31">
        <v>0</v>
      </c>
      <c r="T160" s="12">
        <f t="shared" si="22"/>
        <v>0</v>
      </c>
      <c r="U160" s="36">
        <v>0</v>
      </c>
      <c r="V160" s="31">
        <v>0</v>
      </c>
      <c r="W160" s="31">
        <v>0</v>
      </c>
      <c r="X160" s="31">
        <v>0</v>
      </c>
      <c r="Y160" s="12">
        <f t="shared" si="23"/>
        <v>0</v>
      </c>
      <c r="Z160" s="36">
        <v>0</v>
      </c>
      <c r="AA160" s="31">
        <v>0</v>
      </c>
      <c r="AB160" s="31">
        <v>0</v>
      </c>
      <c r="AC160" s="31">
        <v>500</v>
      </c>
      <c r="AD160" s="12">
        <f t="shared" si="24"/>
        <v>500</v>
      </c>
      <c r="AE160" s="36">
        <v>0</v>
      </c>
      <c r="AF160" s="31">
        <v>0</v>
      </c>
      <c r="AG160" s="31">
        <v>0</v>
      </c>
      <c r="AH160" s="31">
        <v>1800</v>
      </c>
      <c r="AI160" s="12">
        <f t="shared" si="25"/>
        <v>1800</v>
      </c>
      <c r="AJ160" s="36">
        <v>0</v>
      </c>
      <c r="AK160" s="31">
        <v>0</v>
      </c>
      <c r="AL160" s="31">
        <v>0</v>
      </c>
      <c r="AM160" s="31">
        <v>1850</v>
      </c>
      <c r="AN160" s="12">
        <f t="shared" si="26"/>
        <v>1850</v>
      </c>
      <c r="AO160" s="36">
        <v>450</v>
      </c>
      <c r="AP160" s="31">
        <v>0</v>
      </c>
      <c r="AQ160" s="31">
        <v>0</v>
      </c>
      <c r="AR160" s="31">
        <v>0</v>
      </c>
      <c r="AS160" s="12">
        <f t="shared" si="27"/>
        <v>450</v>
      </c>
      <c r="AT160" s="36">
        <v>0</v>
      </c>
      <c r="AU160" s="31">
        <v>132</v>
      </c>
      <c r="AV160" s="31">
        <v>470</v>
      </c>
      <c r="AW160" s="31">
        <v>1298</v>
      </c>
      <c r="AX160" s="12">
        <f t="shared" si="28"/>
        <v>1900</v>
      </c>
      <c r="AY160" s="24">
        <f t="shared" si="29"/>
        <v>6500</v>
      </c>
    </row>
    <row r="161" spans="2:51" x14ac:dyDescent="0.2">
      <c r="B161" s="29" t="s">
        <v>76</v>
      </c>
      <c r="C161" s="21" t="s">
        <v>832</v>
      </c>
      <c r="D161" s="27" t="s">
        <v>15</v>
      </c>
      <c r="E161" s="30" t="s">
        <v>312</v>
      </c>
      <c r="F161" s="32">
        <v>0</v>
      </c>
      <c r="G161" s="11">
        <v>0</v>
      </c>
      <c r="H161" s="11">
        <v>0</v>
      </c>
      <c r="I161" s="11">
        <v>0</v>
      </c>
      <c r="J161" s="12">
        <f t="shared" si="20"/>
        <v>0</v>
      </c>
      <c r="K161" s="34">
        <v>0</v>
      </c>
      <c r="L161" s="31">
        <v>0</v>
      </c>
      <c r="M161" s="31">
        <v>0</v>
      </c>
      <c r="N161" s="31">
        <v>0</v>
      </c>
      <c r="O161" s="12">
        <f t="shared" si="21"/>
        <v>0</v>
      </c>
      <c r="P161" s="36">
        <v>0</v>
      </c>
      <c r="Q161" s="31">
        <v>0</v>
      </c>
      <c r="R161" s="31">
        <v>0</v>
      </c>
      <c r="S161" s="31">
        <v>41004</v>
      </c>
      <c r="T161" s="12">
        <f t="shared" si="22"/>
        <v>41004</v>
      </c>
      <c r="U161" s="36">
        <v>0</v>
      </c>
      <c r="V161" s="31">
        <v>0</v>
      </c>
      <c r="W161" s="31">
        <v>0</v>
      </c>
      <c r="X161" s="31">
        <v>0</v>
      </c>
      <c r="Y161" s="12">
        <f t="shared" si="23"/>
        <v>0</v>
      </c>
      <c r="Z161" s="36">
        <v>0</v>
      </c>
      <c r="AA161" s="31">
        <v>0</v>
      </c>
      <c r="AB161" s="31">
        <v>0</v>
      </c>
      <c r="AC161" s="31">
        <v>26789</v>
      </c>
      <c r="AD161" s="12">
        <f t="shared" si="24"/>
        <v>26789</v>
      </c>
      <c r="AE161" s="36">
        <v>9716</v>
      </c>
      <c r="AF161" s="31">
        <v>691.2</v>
      </c>
      <c r="AG161" s="31">
        <v>0</v>
      </c>
      <c r="AH161" s="31">
        <v>300</v>
      </c>
      <c r="AI161" s="12">
        <f t="shared" si="25"/>
        <v>10707.2</v>
      </c>
      <c r="AJ161" s="36">
        <v>4526</v>
      </c>
      <c r="AK161" s="31">
        <v>0</v>
      </c>
      <c r="AL161" s="31">
        <v>0</v>
      </c>
      <c r="AM161" s="31">
        <v>1100</v>
      </c>
      <c r="AN161" s="12">
        <f t="shared" si="26"/>
        <v>5626</v>
      </c>
      <c r="AO161" s="36">
        <v>0</v>
      </c>
      <c r="AP161" s="31">
        <v>0</v>
      </c>
      <c r="AQ161" s="31">
        <v>278.39999999999998</v>
      </c>
      <c r="AR161" s="31">
        <v>150</v>
      </c>
      <c r="AS161" s="12">
        <f t="shared" si="27"/>
        <v>428.4</v>
      </c>
      <c r="AT161" s="36">
        <v>0</v>
      </c>
      <c r="AU161" s="31">
        <v>0</v>
      </c>
      <c r="AV161" s="31">
        <v>0</v>
      </c>
      <c r="AW161" s="31">
        <v>0</v>
      </c>
      <c r="AX161" s="12">
        <f t="shared" si="28"/>
        <v>0</v>
      </c>
      <c r="AY161" s="24">
        <f t="shared" si="29"/>
        <v>84554.599999999991</v>
      </c>
    </row>
    <row r="162" spans="2:51" x14ac:dyDescent="0.2">
      <c r="B162" s="29" t="s">
        <v>76</v>
      </c>
      <c r="C162" s="21" t="s">
        <v>833</v>
      </c>
      <c r="D162" s="27" t="s">
        <v>15</v>
      </c>
      <c r="E162" s="30" t="s">
        <v>313</v>
      </c>
      <c r="F162" s="32">
        <v>0</v>
      </c>
      <c r="G162" s="11">
        <v>0</v>
      </c>
      <c r="H162" s="11">
        <v>0</v>
      </c>
      <c r="I162" s="11">
        <v>0</v>
      </c>
      <c r="J162" s="12">
        <f t="shared" si="20"/>
        <v>0</v>
      </c>
      <c r="K162" s="34">
        <v>0</v>
      </c>
      <c r="L162" s="31">
        <v>0</v>
      </c>
      <c r="M162" s="31">
        <v>0</v>
      </c>
      <c r="N162" s="31">
        <v>0</v>
      </c>
      <c r="O162" s="12">
        <f t="shared" si="21"/>
        <v>0</v>
      </c>
      <c r="P162" s="36">
        <v>0</v>
      </c>
      <c r="Q162" s="31">
        <v>0</v>
      </c>
      <c r="R162" s="31">
        <v>0</v>
      </c>
      <c r="S162" s="31">
        <v>0</v>
      </c>
      <c r="T162" s="12">
        <f t="shared" si="22"/>
        <v>0</v>
      </c>
      <c r="U162" s="36">
        <v>0</v>
      </c>
      <c r="V162" s="31">
        <v>0</v>
      </c>
      <c r="W162" s="31">
        <v>0</v>
      </c>
      <c r="X162" s="31">
        <v>0</v>
      </c>
      <c r="Y162" s="12">
        <f t="shared" si="23"/>
        <v>0</v>
      </c>
      <c r="Z162" s="36">
        <v>0</v>
      </c>
      <c r="AA162" s="31">
        <v>0</v>
      </c>
      <c r="AB162" s="31">
        <v>0</v>
      </c>
      <c r="AC162" s="31">
        <v>0</v>
      </c>
      <c r="AD162" s="12">
        <f t="shared" si="24"/>
        <v>0</v>
      </c>
      <c r="AE162" s="36">
        <v>0</v>
      </c>
      <c r="AF162" s="31">
        <v>0</v>
      </c>
      <c r="AG162" s="31">
        <v>0</v>
      </c>
      <c r="AH162" s="31">
        <v>0</v>
      </c>
      <c r="AI162" s="12">
        <f t="shared" si="25"/>
        <v>0</v>
      </c>
      <c r="AJ162" s="36">
        <v>0</v>
      </c>
      <c r="AK162" s="31">
        <v>0</v>
      </c>
      <c r="AL162" s="31">
        <v>0</v>
      </c>
      <c r="AM162" s="31">
        <v>0</v>
      </c>
      <c r="AN162" s="12">
        <f t="shared" si="26"/>
        <v>0</v>
      </c>
      <c r="AO162" s="36">
        <v>0</v>
      </c>
      <c r="AP162" s="31">
        <v>0</v>
      </c>
      <c r="AQ162" s="31">
        <v>0</v>
      </c>
      <c r="AR162" s="31">
        <v>0</v>
      </c>
      <c r="AS162" s="12">
        <f t="shared" si="27"/>
        <v>0</v>
      </c>
      <c r="AT162" s="36">
        <v>0</v>
      </c>
      <c r="AU162" s="31">
        <v>0</v>
      </c>
      <c r="AV162" s="31">
        <v>0</v>
      </c>
      <c r="AW162" s="31">
        <v>0</v>
      </c>
      <c r="AX162" s="12">
        <f t="shared" si="28"/>
        <v>0</v>
      </c>
      <c r="AY162" s="24">
        <f t="shared" si="29"/>
        <v>0</v>
      </c>
    </row>
    <row r="163" spans="2:51" x14ac:dyDescent="0.2">
      <c r="B163" s="29" t="s">
        <v>76</v>
      </c>
      <c r="C163" s="21" t="s">
        <v>834</v>
      </c>
      <c r="D163" s="27" t="s">
        <v>15</v>
      </c>
      <c r="E163" s="30" t="s">
        <v>314</v>
      </c>
      <c r="F163" s="32">
        <v>0</v>
      </c>
      <c r="G163" s="11">
        <v>0</v>
      </c>
      <c r="H163" s="11">
        <v>0</v>
      </c>
      <c r="I163" s="11">
        <v>0</v>
      </c>
      <c r="J163" s="12">
        <f t="shared" si="20"/>
        <v>0</v>
      </c>
      <c r="K163" s="34">
        <v>0</v>
      </c>
      <c r="L163" s="31">
        <v>0</v>
      </c>
      <c r="M163" s="31">
        <v>0</v>
      </c>
      <c r="N163" s="31">
        <v>0</v>
      </c>
      <c r="O163" s="12">
        <f t="shared" si="21"/>
        <v>0</v>
      </c>
      <c r="P163" s="36">
        <v>0</v>
      </c>
      <c r="Q163" s="31">
        <v>0</v>
      </c>
      <c r="R163" s="31">
        <v>0</v>
      </c>
      <c r="S163" s="31">
        <v>0</v>
      </c>
      <c r="T163" s="12">
        <f t="shared" si="22"/>
        <v>0</v>
      </c>
      <c r="U163" s="36">
        <v>0</v>
      </c>
      <c r="V163" s="31">
        <v>0</v>
      </c>
      <c r="W163" s="31">
        <v>0</v>
      </c>
      <c r="X163" s="31">
        <v>0</v>
      </c>
      <c r="Y163" s="12">
        <f t="shared" si="23"/>
        <v>0</v>
      </c>
      <c r="Z163" s="36">
        <v>0</v>
      </c>
      <c r="AA163" s="31">
        <v>0</v>
      </c>
      <c r="AB163" s="31">
        <v>0</v>
      </c>
      <c r="AC163" s="31">
        <v>0</v>
      </c>
      <c r="AD163" s="12">
        <f t="shared" si="24"/>
        <v>0</v>
      </c>
      <c r="AE163" s="36">
        <v>0</v>
      </c>
      <c r="AF163" s="31">
        <v>0</v>
      </c>
      <c r="AG163" s="31">
        <v>0</v>
      </c>
      <c r="AH163" s="31">
        <v>612</v>
      </c>
      <c r="AI163" s="12">
        <f t="shared" si="25"/>
        <v>612</v>
      </c>
      <c r="AJ163" s="36">
        <v>0</v>
      </c>
      <c r="AK163" s="31">
        <v>0</v>
      </c>
      <c r="AL163" s="31">
        <v>0</v>
      </c>
      <c r="AM163" s="31">
        <v>690.5</v>
      </c>
      <c r="AN163" s="12">
        <f t="shared" si="26"/>
        <v>690.5</v>
      </c>
      <c r="AO163" s="36">
        <v>187</v>
      </c>
      <c r="AP163" s="31">
        <v>142</v>
      </c>
      <c r="AQ163" s="31">
        <v>220</v>
      </c>
      <c r="AR163" s="31">
        <v>883</v>
      </c>
      <c r="AS163" s="12">
        <f t="shared" si="27"/>
        <v>1432</v>
      </c>
      <c r="AT163" s="36">
        <v>7500</v>
      </c>
      <c r="AU163" s="31">
        <v>1070</v>
      </c>
      <c r="AV163" s="31">
        <v>0</v>
      </c>
      <c r="AW163" s="31">
        <v>0</v>
      </c>
      <c r="AX163" s="12">
        <f t="shared" si="28"/>
        <v>8570</v>
      </c>
      <c r="AY163" s="24">
        <f t="shared" si="29"/>
        <v>11304.5</v>
      </c>
    </row>
    <row r="164" spans="2:51" x14ac:dyDescent="0.2">
      <c r="B164" s="29" t="s">
        <v>76</v>
      </c>
      <c r="C164" s="21" t="s">
        <v>835</v>
      </c>
      <c r="D164" s="27" t="s">
        <v>15</v>
      </c>
      <c r="E164" s="30" t="s">
        <v>49</v>
      </c>
      <c r="F164" s="32">
        <v>0</v>
      </c>
      <c r="G164" s="11">
        <v>0</v>
      </c>
      <c r="H164" s="11">
        <v>0</v>
      </c>
      <c r="I164" s="11">
        <v>0</v>
      </c>
      <c r="J164" s="12">
        <f t="shared" si="20"/>
        <v>0</v>
      </c>
      <c r="K164" s="34">
        <v>0</v>
      </c>
      <c r="L164" s="31">
        <v>0</v>
      </c>
      <c r="M164" s="31">
        <v>0</v>
      </c>
      <c r="N164" s="31">
        <v>1097</v>
      </c>
      <c r="O164" s="12">
        <f t="shared" si="21"/>
        <v>1097</v>
      </c>
      <c r="P164" s="36">
        <v>0</v>
      </c>
      <c r="Q164" s="31">
        <v>0</v>
      </c>
      <c r="R164" s="31">
        <v>0</v>
      </c>
      <c r="S164" s="31">
        <v>475</v>
      </c>
      <c r="T164" s="12">
        <f t="shared" si="22"/>
        <v>475</v>
      </c>
      <c r="U164" s="36">
        <v>0</v>
      </c>
      <c r="V164" s="31">
        <v>0</v>
      </c>
      <c r="W164" s="31">
        <v>0</v>
      </c>
      <c r="X164" s="31">
        <v>390</v>
      </c>
      <c r="Y164" s="12">
        <f t="shared" si="23"/>
        <v>390</v>
      </c>
      <c r="Z164" s="36">
        <v>0</v>
      </c>
      <c r="AA164" s="31">
        <v>2250</v>
      </c>
      <c r="AB164" s="31">
        <v>0</v>
      </c>
      <c r="AC164" s="31">
        <v>6600</v>
      </c>
      <c r="AD164" s="12">
        <f t="shared" si="24"/>
        <v>8850</v>
      </c>
      <c r="AE164" s="36">
        <v>6550</v>
      </c>
      <c r="AF164" s="31">
        <v>0</v>
      </c>
      <c r="AG164" s="31">
        <v>0</v>
      </c>
      <c r="AH164" s="31">
        <v>15907</v>
      </c>
      <c r="AI164" s="12">
        <f t="shared" si="25"/>
        <v>22457</v>
      </c>
      <c r="AJ164" s="36">
        <v>3920</v>
      </c>
      <c r="AK164" s="31">
        <v>357</v>
      </c>
      <c r="AL164" s="31">
        <v>0</v>
      </c>
      <c r="AM164" s="31">
        <v>24258</v>
      </c>
      <c r="AN164" s="12">
        <f t="shared" si="26"/>
        <v>28535</v>
      </c>
      <c r="AO164" s="36">
        <v>14963</v>
      </c>
      <c r="AP164" s="31">
        <v>3979</v>
      </c>
      <c r="AQ164" s="31">
        <v>3591</v>
      </c>
      <c r="AR164" s="31">
        <v>1825</v>
      </c>
      <c r="AS164" s="12">
        <f t="shared" si="27"/>
        <v>24358</v>
      </c>
      <c r="AT164" s="36">
        <v>1737</v>
      </c>
      <c r="AU164" s="31">
        <v>638</v>
      </c>
      <c r="AV164" s="31">
        <v>0</v>
      </c>
      <c r="AW164" s="31">
        <v>0</v>
      </c>
      <c r="AX164" s="12">
        <f t="shared" si="28"/>
        <v>2375</v>
      </c>
      <c r="AY164" s="24">
        <f t="shared" si="29"/>
        <v>88537</v>
      </c>
    </row>
    <row r="165" spans="2:51" x14ac:dyDescent="0.2">
      <c r="B165" s="29" t="s">
        <v>76</v>
      </c>
      <c r="C165" s="21" t="s">
        <v>836</v>
      </c>
      <c r="D165" s="27" t="s">
        <v>15</v>
      </c>
      <c r="E165" s="30" t="s">
        <v>95</v>
      </c>
      <c r="F165" s="32">
        <v>0</v>
      </c>
      <c r="G165" s="11">
        <v>0</v>
      </c>
      <c r="H165" s="11">
        <v>0</v>
      </c>
      <c r="I165" s="11">
        <v>0</v>
      </c>
      <c r="J165" s="12">
        <f t="shared" si="20"/>
        <v>0</v>
      </c>
      <c r="K165" s="34">
        <v>0</v>
      </c>
      <c r="L165" s="31">
        <v>0</v>
      </c>
      <c r="M165" s="31">
        <v>0</v>
      </c>
      <c r="N165" s="31">
        <v>0</v>
      </c>
      <c r="O165" s="12">
        <f t="shared" si="21"/>
        <v>0</v>
      </c>
      <c r="P165" s="36">
        <v>0</v>
      </c>
      <c r="Q165" s="31">
        <v>0</v>
      </c>
      <c r="R165" s="31">
        <v>0</v>
      </c>
      <c r="S165" s="31">
        <v>0</v>
      </c>
      <c r="T165" s="12">
        <f t="shared" si="22"/>
        <v>0</v>
      </c>
      <c r="U165" s="36">
        <v>0</v>
      </c>
      <c r="V165" s="31">
        <v>0</v>
      </c>
      <c r="W165" s="31">
        <v>0</v>
      </c>
      <c r="X165" s="31">
        <v>560</v>
      </c>
      <c r="Y165" s="12">
        <f t="shared" si="23"/>
        <v>560</v>
      </c>
      <c r="Z165" s="36">
        <v>0</v>
      </c>
      <c r="AA165" s="31">
        <v>0</v>
      </c>
      <c r="AB165" s="31">
        <v>0</v>
      </c>
      <c r="AC165" s="31">
        <v>2467.5</v>
      </c>
      <c r="AD165" s="12">
        <f t="shared" si="24"/>
        <v>2467.5</v>
      </c>
      <c r="AE165" s="36">
        <v>0</v>
      </c>
      <c r="AF165" s="31">
        <v>0</v>
      </c>
      <c r="AG165" s="31">
        <v>0</v>
      </c>
      <c r="AH165" s="31">
        <v>0</v>
      </c>
      <c r="AI165" s="12">
        <f t="shared" si="25"/>
        <v>0</v>
      </c>
      <c r="AJ165" s="36">
        <v>0</v>
      </c>
      <c r="AK165" s="31">
        <v>0</v>
      </c>
      <c r="AL165" s="31">
        <v>0</v>
      </c>
      <c r="AM165" s="31">
        <v>0</v>
      </c>
      <c r="AN165" s="12">
        <f t="shared" si="26"/>
        <v>0</v>
      </c>
      <c r="AO165" s="36">
        <v>0</v>
      </c>
      <c r="AP165" s="31">
        <v>0</v>
      </c>
      <c r="AQ165" s="31">
        <v>0</v>
      </c>
      <c r="AR165" s="31">
        <v>0</v>
      </c>
      <c r="AS165" s="12">
        <f t="shared" si="27"/>
        <v>0</v>
      </c>
      <c r="AT165" s="36">
        <v>0</v>
      </c>
      <c r="AU165" s="31">
        <v>0</v>
      </c>
      <c r="AV165" s="31">
        <v>0</v>
      </c>
      <c r="AW165" s="31">
        <v>0</v>
      </c>
      <c r="AX165" s="12">
        <f t="shared" si="28"/>
        <v>0</v>
      </c>
      <c r="AY165" s="24">
        <f t="shared" si="29"/>
        <v>3027.5</v>
      </c>
    </row>
    <row r="166" spans="2:51" x14ac:dyDescent="0.2">
      <c r="B166" s="29" t="s">
        <v>76</v>
      </c>
      <c r="C166" s="21" t="s">
        <v>837</v>
      </c>
      <c r="D166" s="27" t="s">
        <v>15</v>
      </c>
      <c r="E166" s="30" t="s">
        <v>315</v>
      </c>
      <c r="F166" s="32">
        <v>0</v>
      </c>
      <c r="G166" s="11">
        <v>0</v>
      </c>
      <c r="H166" s="11">
        <v>0</v>
      </c>
      <c r="I166" s="11">
        <v>0</v>
      </c>
      <c r="J166" s="12">
        <f t="shared" si="20"/>
        <v>0</v>
      </c>
      <c r="K166" s="34">
        <v>0</v>
      </c>
      <c r="L166" s="31">
        <v>0</v>
      </c>
      <c r="M166" s="31">
        <v>0</v>
      </c>
      <c r="N166" s="31">
        <v>0</v>
      </c>
      <c r="O166" s="12">
        <f t="shared" si="21"/>
        <v>0</v>
      </c>
      <c r="P166" s="36">
        <v>0</v>
      </c>
      <c r="Q166" s="31">
        <v>0</v>
      </c>
      <c r="R166" s="31">
        <v>0</v>
      </c>
      <c r="S166" s="31">
        <v>0</v>
      </c>
      <c r="T166" s="12">
        <f t="shared" si="22"/>
        <v>0</v>
      </c>
      <c r="U166" s="36">
        <v>0</v>
      </c>
      <c r="V166" s="31">
        <v>0</v>
      </c>
      <c r="W166" s="31">
        <v>0</v>
      </c>
      <c r="X166" s="31">
        <v>6046</v>
      </c>
      <c r="Y166" s="12">
        <f t="shared" si="23"/>
        <v>6046</v>
      </c>
      <c r="Z166" s="36">
        <v>0</v>
      </c>
      <c r="AA166" s="31">
        <v>0</v>
      </c>
      <c r="AB166" s="31">
        <v>0</v>
      </c>
      <c r="AC166" s="31">
        <v>185</v>
      </c>
      <c r="AD166" s="12">
        <f t="shared" si="24"/>
        <v>185</v>
      </c>
      <c r="AE166" s="36">
        <v>435</v>
      </c>
      <c r="AF166" s="31">
        <v>1129</v>
      </c>
      <c r="AG166" s="31">
        <v>0</v>
      </c>
      <c r="AH166" s="31">
        <v>4658</v>
      </c>
      <c r="AI166" s="12">
        <f t="shared" si="25"/>
        <v>6222</v>
      </c>
      <c r="AJ166" s="36">
        <v>0</v>
      </c>
      <c r="AK166" s="31">
        <v>0</v>
      </c>
      <c r="AL166" s="31">
        <v>0</v>
      </c>
      <c r="AM166" s="31">
        <v>2942</v>
      </c>
      <c r="AN166" s="12">
        <f t="shared" si="26"/>
        <v>2942</v>
      </c>
      <c r="AO166" s="36">
        <v>2217</v>
      </c>
      <c r="AP166" s="31">
        <v>1574</v>
      </c>
      <c r="AQ166" s="31">
        <v>3436</v>
      </c>
      <c r="AR166" s="31">
        <v>2907</v>
      </c>
      <c r="AS166" s="12">
        <f t="shared" si="27"/>
        <v>10134</v>
      </c>
      <c r="AT166" s="36">
        <v>0</v>
      </c>
      <c r="AU166" s="31">
        <v>0</v>
      </c>
      <c r="AV166" s="31">
        <v>0</v>
      </c>
      <c r="AW166" s="31">
        <v>0</v>
      </c>
      <c r="AX166" s="12">
        <f t="shared" si="28"/>
        <v>0</v>
      </c>
      <c r="AY166" s="24">
        <f t="shared" si="29"/>
        <v>25529</v>
      </c>
    </row>
    <row r="167" spans="2:51" x14ac:dyDescent="0.2">
      <c r="B167" s="29" t="s">
        <v>76</v>
      </c>
      <c r="C167" s="21" t="s">
        <v>838</v>
      </c>
      <c r="D167" s="27" t="s">
        <v>15</v>
      </c>
      <c r="E167" s="30" t="s">
        <v>316</v>
      </c>
      <c r="F167" s="32">
        <v>0</v>
      </c>
      <c r="G167" s="11">
        <v>0</v>
      </c>
      <c r="H167" s="11">
        <v>0</v>
      </c>
      <c r="I167" s="11">
        <v>0</v>
      </c>
      <c r="J167" s="12">
        <f t="shared" si="20"/>
        <v>0</v>
      </c>
      <c r="K167" s="34">
        <v>0</v>
      </c>
      <c r="L167" s="31">
        <v>0</v>
      </c>
      <c r="M167" s="31">
        <v>0</v>
      </c>
      <c r="N167" s="31">
        <v>0</v>
      </c>
      <c r="O167" s="12">
        <f t="shared" si="21"/>
        <v>0</v>
      </c>
      <c r="P167" s="36">
        <v>0</v>
      </c>
      <c r="Q167" s="31">
        <v>0</v>
      </c>
      <c r="R167" s="31">
        <v>0</v>
      </c>
      <c r="S167" s="31">
        <v>0</v>
      </c>
      <c r="T167" s="12">
        <f t="shared" si="22"/>
        <v>0</v>
      </c>
      <c r="U167" s="36">
        <v>0</v>
      </c>
      <c r="V167" s="31">
        <v>0</v>
      </c>
      <c r="W167" s="31">
        <v>0</v>
      </c>
      <c r="X167" s="31">
        <v>0</v>
      </c>
      <c r="Y167" s="12">
        <f t="shared" si="23"/>
        <v>0</v>
      </c>
      <c r="Z167" s="36">
        <v>0</v>
      </c>
      <c r="AA167" s="31">
        <v>0</v>
      </c>
      <c r="AB167" s="31">
        <v>0</v>
      </c>
      <c r="AC167" s="31">
        <v>12273.6</v>
      </c>
      <c r="AD167" s="12">
        <f t="shared" si="24"/>
        <v>12273.6</v>
      </c>
      <c r="AE167" s="36">
        <v>6300</v>
      </c>
      <c r="AF167" s="31">
        <v>2325.6</v>
      </c>
      <c r="AG167" s="31">
        <v>0</v>
      </c>
      <c r="AH167" s="31">
        <v>0</v>
      </c>
      <c r="AI167" s="12">
        <f t="shared" si="25"/>
        <v>8625.6</v>
      </c>
      <c r="AJ167" s="36">
        <v>0</v>
      </c>
      <c r="AK167" s="31">
        <v>0</v>
      </c>
      <c r="AL167" s="31">
        <v>0</v>
      </c>
      <c r="AM167" s="31">
        <v>17228.400000000001</v>
      </c>
      <c r="AN167" s="12">
        <f t="shared" si="26"/>
        <v>17228.400000000001</v>
      </c>
      <c r="AO167" s="36">
        <v>4704</v>
      </c>
      <c r="AP167" s="31">
        <v>1419.6</v>
      </c>
      <c r="AQ167" s="31">
        <v>0</v>
      </c>
      <c r="AR167" s="31">
        <v>0</v>
      </c>
      <c r="AS167" s="12">
        <f t="shared" si="27"/>
        <v>6123.6</v>
      </c>
      <c r="AT167" s="36">
        <v>0</v>
      </c>
      <c r="AU167" s="31">
        <v>0</v>
      </c>
      <c r="AV167" s="31">
        <v>0</v>
      </c>
      <c r="AW167" s="31">
        <v>0</v>
      </c>
      <c r="AX167" s="12">
        <f t="shared" si="28"/>
        <v>0</v>
      </c>
      <c r="AY167" s="24">
        <f t="shared" si="29"/>
        <v>44251.200000000004</v>
      </c>
    </row>
    <row r="168" spans="2:51" x14ac:dyDescent="0.2">
      <c r="B168" s="29" t="s">
        <v>76</v>
      </c>
      <c r="C168" s="21" t="s">
        <v>839</v>
      </c>
      <c r="D168" s="27" t="s">
        <v>15</v>
      </c>
      <c r="E168" s="30" t="s">
        <v>317</v>
      </c>
      <c r="F168" s="32">
        <v>0</v>
      </c>
      <c r="G168" s="11">
        <v>0</v>
      </c>
      <c r="H168" s="11">
        <v>0</v>
      </c>
      <c r="I168" s="11">
        <v>98</v>
      </c>
      <c r="J168" s="12">
        <f t="shared" si="20"/>
        <v>98</v>
      </c>
      <c r="K168" s="34">
        <v>0</v>
      </c>
      <c r="L168" s="31">
        <v>0</v>
      </c>
      <c r="M168" s="31">
        <v>0</v>
      </c>
      <c r="N168" s="31">
        <v>327</v>
      </c>
      <c r="O168" s="12">
        <f t="shared" si="21"/>
        <v>327</v>
      </c>
      <c r="P168" s="36">
        <v>0</v>
      </c>
      <c r="Q168" s="31">
        <v>0</v>
      </c>
      <c r="R168" s="31">
        <v>0</v>
      </c>
      <c r="S168" s="31">
        <v>242</v>
      </c>
      <c r="T168" s="12">
        <f t="shared" si="22"/>
        <v>242</v>
      </c>
      <c r="U168" s="36">
        <v>0</v>
      </c>
      <c r="V168" s="31">
        <v>0</v>
      </c>
      <c r="W168" s="31">
        <v>0</v>
      </c>
      <c r="X168" s="31">
        <v>126</v>
      </c>
      <c r="Y168" s="12">
        <f t="shared" si="23"/>
        <v>126</v>
      </c>
      <c r="Z168" s="36">
        <v>0</v>
      </c>
      <c r="AA168" s="31">
        <v>704</v>
      </c>
      <c r="AB168" s="31">
        <v>0</v>
      </c>
      <c r="AC168" s="31">
        <v>3561.08</v>
      </c>
      <c r="AD168" s="12">
        <f t="shared" si="24"/>
        <v>4265.08</v>
      </c>
      <c r="AE168" s="36">
        <v>0</v>
      </c>
      <c r="AF168" s="31">
        <v>0</v>
      </c>
      <c r="AG168" s="31">
        <v>0</v>
      </c>
      <c r="AH168" s="31">
        <v>7956.96</v>
      </c>
      <c r="AI168" s="12">
        <f t="shared" si="25"/>
        <v>7956.96</v>
      </c>
      <c r="AJ168" s="36">
        <v>0</v>
      </c>
      <c r="AK168" s="31">
        <v>0</v>
      </c>
      <c r="AL168" s="31">
        <v>0</v>
      </c>
      <c r="AM168" s="31">
        <v>0</v>
      </c>
      <c r="AN168" s="12">
        <f t="shared" si="26"/>
        <v>0</v>
      </c>
      <c r="AO168" s="36">
        <v>0</v>
      </c>
      <c r="AP168" s="31">
        <v>0</v>
      </c>
      <c r="AQ168" s="31">
        <v>0</v>
      </c>
      <c r="AR168" s="31">
        <v>0</v>
      </c>
      <c r="AS168" s="12">
        <f t="shared" si="27"/>
        <v>0</v>
      </c>
      <c r="AT168" s="36">
        <v>0</v>
      </c>
      <c r="AU168" s="31">
        <v>0</v>
      </c>
      <c r="AV168" s="31">
        <v>0</v>
      </c>
      <c r="AW168" s="31">
        <v>0</v>
      </c>
      <c r="AX168" s="12">
        <f t="shared" si="28"/>
        <v>0</v>
      </c>
      <c r="AY168" s="24">
        <f t="shared" si="29"/>
        <v>13015.04</v>
      </c>
    </row>
    <row r="169" spans="2:51" x14ac:dyDescent="0.2">
      <c r="B169" s="29" t="s">
        <v>76</v>
      </c>
      <c r="C169" s="21" t="s">
        <v>840</v>
      </c>
      <c r="D169" s="27" t="s">
        <v>15</v>
      </c>
      <c r="E169" s="30" t="s">
        <v>318</v>
      </c>
      <c r="F169" s="32">
        <v>0</v>
      </c>
      <c r="G169" s="11">
        <v>0</v>
      </c>
      <c r="H169" s="11">
        <v>0</v>
      </c>
      <c r="I169" s="11">
        <v>0</v>
      </c>
      <c r="J169" s="12">
        <f t="shared" si="20"/>
        <v>0</v>
      </c>
      <c r="K169" s="34">
        <v>0</v>
      </c>
      <c r="L169" s="31">
        <v>0</v>
      </c>
      <c r="M169" s="31">
        <v>0</v>
      </c>
      <c r="N169" s="31">
        <v>0</v>
      </c>
      <c r="O169" s="12">
        <f t="shared" si="21"/>
        <v>0</v>
      </c>
      <c r="P169" s="36">
        <v>0</v>
      </c>
      <c r="Q169" s="31">
        <v>0</v>
      </c>
      <c r="R169" s="31">
        <v>0</v>
      </c>
      <c r="S169" s="31">
        <v>0</v>
      </c>
      <c r="T169" s="12">
        <f t="shared" si="22"/>
        <v>0</v>
      </c>
      <c r="U169" s="36">
        <v>0</v>
      </c>
      <c r="V169" s="31">
        <v>0</v>
      </c>
      <c r="W169" s="31">
        <v>0</v>
      </c>
      <c r="X169" s="31">
        <v>0</v>
      </c>
      <c r="Y169" s="12">
        <f t="shared" si="23"/>
        <v>0</v>
      </c>
      <c r="Z169" s="36">
        <v>0</v>
      </c>
      <c r="AA169" s="31">
        <v>0</v>
      </c>
      <c r="AB169" s="31">
        <v>0</v>
      </c>
      <c r="AC169" s="31">
        <v>0</v>
      </c>
      <c r="AD169" s="12">
        <f t="shared" si="24"/>
        <v>0</v>
      </c>
      <c r="AE169" s="36">
        <v>0</v>
      </c>
      <c r="AF169" s="31">
        <v>0</v>
      </c>
      <c r="AG169" s="31">
        <v>0</v>
      </c>
      <c r="AH169" s="31">
        <v>0</v>
      </c>
      <c r="AI169" s="12">
        <f t="shared" si="25"/>
        <v>0</v>
      </c>
      <c r="AJ169" s="36">
        <v>0</v>
      </c>
      <c r="AK169" s="31">
        <v>0</v>
      </c>
      <c r="AL169" s="31">
        <v>0</v>
      </c>
      <c r="AM169" s="31">
        <v>0</v>
      </c>
      <c r="AN169" s="12">
        <f t="shared" si="26"/>
        <v>0</v>
      </c>
      <c r="AO169" s="36">
        <v>0</v>
      </c>
      <c r="AP169" s="31">
        <v>0</v>
      </c>
      <c r="AQ169" s="31">
        <v>0</v>
      </c>
      <c r="AR169" s="31">
        <v>0</v>
      </c>
      <c r="AS169" s="12">
        <f t="shared" si="27"/>
        <v>0</v>
      </c>
      <c r="AT169" s="36">
        <v>50</v>
      </c>
      <c r="AU169" s="31">
        <v>0</v>
      </c>
      <c r="AV169" s="31">
        <v>80</v>
      </c>
      <c r="AW169" s="31">
        <v>0</v>
      </c>
      <c r="AX169" s="12">
        <f t="shared" si="28"/>
        <v>130</v>
      </c>
      <c r="AY169" s="24">
        <f t="shared" si="29"/>
        <v>130</v>
      </c>
    </row>
    <row r="170" spans="2:51" x14ac:dyDescent="0.2">
      <c r="B170" s="29" t="s">
        <v>76</v>
      </c>
      <c r="C170" s="21" t="s">
        <v>841</v>
      </c>
      <c r="D170" s="27" t="s">
        <v>15</v>
      </c>
      <c r="E170" s="30" t="s">
        <v>319</v>
      </c>
      <c r="F170" s="32">
        <v>0</v>
      </c>
      <c r="G170" s="11">
        <v>0</v>
      </c>
      <c r="H170" s="11">
        <v>0</v>
      </c>
      <c r="I170" s="11">
        <v>0</v>
      </c>
      <c r="J170" s="12">
        <f t="shared" si="20"/>
        <v>0</v>
      </c>
      <c r="K170" s="34">
        <v>0</v>
      </c>
      <c r="L170" s="31">
        <v>0</v>
      </c>
      <c r="M170" s="31">
        <v>0</v>
      </c>
      <c r="N170" s="31">
        <v>0</v>
      </c>
      <c r="O170" s="12">
        <f t="shared" si="21"/>
        <v>0</v>
      </c>
      <c r="P170" s="36">
        <v>0</v>
      </c>
      <c r="Q170" s="31">
        <v>0</v>
      </c>
      <c r="R170" s="31">
        <v>0</v>
      </c>
      <c r="S170" s="31">
        <v>0</v>
      </c>
      <c r="T170" s="12">
        <f t="shared" si="22"/>
        <v>0</v>
      </c>
      <c r="U170" s="36">
        <v>0</v>
      </c>
      <c r="V170" s="31">
        <v>0</v>
      </c>
      <c r="W170" s="31">
        <v>0</v>
      </c>
      <c r="X170" s="31">
        <v>0</v>
      </c>
      <c r="Y170" s="12">
        <f t="shared" si="23"/>
        <v>0</v>
      </c>
      <c r="Z170" s="36">
        <v>0</v>
      </c>
      <c r="AA170" s="31">
        <v>383</v>
      </c>
      <c r="AB170" s="31">
        <v>40</v>
      </c>
      <c r="AC170" s="31">
        <v>0</v>
      </c>
      <c r="AD170" s="12">
        <f t="shared" si="24"/>
        <v>423</v>
      </c>
      <c r="AE170" s="36">
        <v>775</v>
      </c>
      <c r="AF170" s="31">
        <v>0</v>
      </c>
      <c r="AG170" s="31">
        <v>0</v>
      </c>
      <c r="AH170" s="31">
        <v>1942</v>
      </c>
      <c r="AI170" s="12">
        <f t="shared" si="25"/>
        <v>2717</v>
      </c>
      <c r="AJ170" s="36">
        <v>0</v>
      </c>
      <c r="AK170" s="31">
        <v>0</v>
      </c>
      <c r="AL170" s="31">
        <v>0</v>
      </c>
      <c r="AM170" s="31">
        <v>0</v>
      </c>
      <c r="AN170" s="12">
        <f t="shared" si="26"/>
        <v>0</v>
      </c>
      <c r="AO170" s="36">
        <v>0</v>
      </c>
      <c r="AP170" s="31">
        <v>0</v>
      </c>
      <c r="AQ170" s="31">
        <v>0</v>
      </c>
      <c r="AR170" s="31">
        <v>0</v>
      </c>
      <c r="AS170" s="12">
        <f t="shared" si="27"/>
        <v>0</v>
      </c>
      <c r="AT170" s="36">
        <v>932</v>
      </c>
      <c r="AU170" s="31">
        <v>433</v>
      </c>
      <c r="AV170" s="31">
        <v>0</v>
      </c>
      <c r="AW170" s="31">
        <v>0</v>
      </c>
      <c r="AX170" s="12">
        <f t="shared" si="28"/>
        <v>1365</v>
      </c>
      <c r="AY170" s="24">
        <f t="shared" si="29"/>
        <v>4505</v>
      </c>
    </row>
    <row r="171" spans="2:51" x14ac:dyDescent="0.2">
      <c r="B171" s="29" t="s">
        <v>76</v>
      </c>
      <c r="C171" s="21" t="s">
        <v>842</v>
      </c>
      <c r="D171" s="27" t="s">
        <v>15</v>
      </c>
      <c r="E171" s="30" t="s">
        <v>320</v>
      </c>
      <c r="F171" s="32">
        <v>0</v>
      </c>
      <c r="G171" s="11">
        <v>0</v>
      </c>
      <c r="H171" s="11">
        <v>0</v>
      </c>
      <c r="I171" s="11">
        <v>0</v>
      </c>
      <c r="J171" s="12">
        <f t="shared" si="20"/>
        <v>0</v>
      </c>
      <c r="K171" s="34">
        <v>0</v>
      </c>
      <c r="L171" s="31">
        <v>0</v>
      </c>
      <c r="M171" s="31">
        <v>0</v>
      </c>
      <c r="N171" s="31">
        <v>0</v>
      </c>
      <c r="O171" s="12">
        <f t="shared" si="21"/>
        <v>0</v>
      </c>
      <c r="P171" s="36">
        <v>0</v>
      </c>
      <c r="Q171" s="31">
        <v>0</v>
      </c>
      <c r="R171" s="31">
        <v>0</v>
      </c>
      <c r="S171" s="31">
        <v>0</v>
      </c>
      <c r="T171" s="12">
        <f t="shared" si="22"/>
        <v>0</v>
      </c>
      <c r="U171" s="36">
        <v>0</v>
      </c>
      <c r="V171" s="31">
        <v>0</v>
      </c>
      <c r="W171" s="31">
        <v>0</v>
      </c>
      <c r="X171" s="31">
        <v>0</v>
      </c>
      <c r="Y171" s="12">
        <f t="shared" si="23"/>
        <v>0</v>
      </c>
      <c r="Z171" s="36">
        <v>0</v>
      </c>
      <c r="AA171" s="31">
        <v>0</v>
      </c>
      <c r="AB171" s="31">
        <v>0</v>
      </c>
      <c r="AC171" s="31">
        <v>0</v>
      </c>
      <c r="AD171" s="12">
        <f t="shared" si="24"/>
        <v>0</v>
      </c>
      <c r="AE171" s="36">
        <v>196</v>
      </c>
      <c r="AF171" s="31">
        <v>0</v>
      </c>
      <c r="AG171" s="31">
        <v>0</v>
      </c>
      <c r="AH171" s="31">
        <v>382</v>
      </c>
      <c r="AI171" s="12">
        <f t="shared" si="25"/>
        <v>578</v>
      </c>
      <c r="AJ171" s="36">
        <v>0</v>
      </c>
      <c r="AK171" s="31">
        <v>0</v>
      </c>
      <c r="AL171" s="31">
        <v>0</v>
      </c>
      <c r="AM171" s="31">
        <v>0</v>
      </c>
      <c r="AN171" s="12">
        <f t="shared" si="26"/>
        <v>0</v>
      </c>
      <c r="AO171" s="36">
        <v>0</v>
      </c>
      <c r="AP171" s="31">
        <v>1225</v>
      </c>
      <c r="AQ171" s="31">
        <v>0</v>
      </c>
      <c r="AR171" s="31">
        <v>0</v>
      </c>
      <c r="AS171" s="12">
        <f t="shared" si="27"/>
        <v>1225</v>
      </c>
      <c r="AT171" s="36">
        <v>0</v>
      </c>
      <c r="AU171" s="31">
        <v>0</v>
      </c>
      <c r="AV171" s="31">
        <v>0</v>
      </c>
      <c r="AW171" s="31">
        <v>0</v>
      </c>
      <c r="AX171" s="12">
        <f t="shared" si="28"/>
        <v>0</v>
      </c>
      <c r="AY171" s="24">
        <f t="shared" si="29"/>
        <v>1803</v>
      </c>
    </row>
    <row r="172" spans="2:51" x14ac:dyDescent="0.2">
      <c r="B172" s="29" t="s">
        <v>76</v>
      </c>
      <c r="C172" s="21" t="s">
        <v>843</v>
      </c>
      <c r="D172" s="27" t="s">
        <v>15</v>
      </c>
      <c r="E172" s="30" t="s">
        <v>96</v>
      </c>
      <c r="F172" s="32">
        <v>0</v>
      </c>
      <c r="G172" s="11">
        <v>0</v>
      </c>
      <c r="H172" s="11">
        <v>0</v>
      </c>
      <c r="I172" s="11">
        <v>0</v>
      </c>
      <c r="J172" s="12">
        <f t="shared" si="20"/>
        <v>0</v>
      </c>
      <c r="K172" s="34">
        <v>0</v>
      </c>
      <c r="L172" s="31">
        <v>0</v>
      </c>
      <c r="M172" s="31">
        <v>0</v>
      </c>
      <c r="N172" s="31">
        <v>0</v>
      </c>
      <c r="O172" s="12">
        <f t="shared" si="21"/>
        <v>0</v>
      </c>
      <c r="P172" s="36">
        <v>0</v>
      </c>
      <c r="Q172" s="31">
        <v>0</v>
      </c>
      <c r="R172" s="31">
        <v>0</v>
      </c>
      <c r="S172" s="31">
        <v>0</v>
      </c>
      <c r="T172" s="12">
        <f t="shared" si="22"/>
        <v>0</v>
      </c>
      <c r="U172" s="36">
        <v>0</v>
      </c>
      <c r="V172" s="31">
        <v>0</v>
      </c>
      <c r="W172" s="31">
        <v>0</v>
      </c>
      <c r="X172" s="31">
        <v>0</v>
      </c>
      <c r="Y172" s="12">
        <f t="shared" si="23"/>
        <v>0</v>
      </c>
      <c r="Z172" s="36">
        <v>0</v>
      </c>
      <c r="AA172" s="31">
        <v>0</v>
      </c>
      <c r="AB172" s="31">
        <v>5000</v>
      </c>
      <c r="AC172" s="31">
        <v>0</v>
      </c>
      <c r="AD172" s="12">
        <f t="shared" si="24"/>
        <v>5000</v>
      </c>
      <c r="AE172" s="36">
        <v>0</v>
      </c>
      <c r="AF172" s="31">
        <v>0</v>
      </c>
      <c r="AG172" s="31">
        <v>0</v>
      </c>
      <c r="AH172" s="31">
        <v>41</v>
      </c>
      <c r="AI172" s="12">
        <f t="shared" si="25"/>
        <v>41</v>
      </c>
      <c r="AJ172" s="36">
        <v>0</v>
      </c>
      <c r="AK172" s="31">
        <v>0</v>
      </c>
      <c r="AL172" s="31">
        <v>0</v>
      </c>
      <c r="AM172" s="31">
        <v>750</v>
      </c>
      <c r="AN172" s="12">
        <f t="shared" si="26"/>
        <v>750</v>
      </c>
      <c r="AO172" s="36">
        <v>304</v>
      </c>
      <c r="AP172" s="31">
        <v>675</v>
      </c>
      <c r="AQ172" s="31">
        <v>1176</v>
      </c>
      <c r="AR172" s="31">
        <v>3200</v>
      </c>
      <c r="AS172" s="12">
        <f t="shared" si="27"/>
        <v>5355</v>
      </c>
      <c r="AT172" s="36">
        <v>0</v>
      </c>
      <c r="AU172" s="31">
        <v>0</v>
      </c>
      <c r="AV172" s="31">
        <v>4387</v>
      </c>
      <c r="AW172" s="31">
        <v>6307</v>
      </c>
      <c r="AX172" s="12">
        <f t="shared" si="28"/>
        <v>10694</v>
      </c>
      <c r="AY172" s="24">
        <f t="shared" si="29"/>
        <v>21840</v>
      </c>
    </row>
    <row r="173" spans="2:51" x14ac:dyDescent="0.2">
      <c r="B173" s="29" t="s">
        <v>76</v>
      </c>
      <c r="C173" s="21" t="s">
        <v>844</v>
      </c>
      <c r="D173" s="27" t="s">
        <v>15</v>
      </c>
      <c r="E173" s="30" t="s">
        <v>321</v>
      </c>
      <c r="F173" s="32">
        <v>0</v>
      </c>
      <c r="G173" s="11">
        <v>0</v>
      </c>
      <c r="H173" s="11">
        <v>0</v>
      </c>
      <c r="I173" s="11">
        <v>0</v>
      </c>
      <c r="J173" s="12">
        <f t="shared" si="20"/>
        <v>0</v>
      </c>
      <c r="K173" s="34">
        <v>0</v>
      </c>
      <c r="L173" s="31">
        <v>0</v>
      </c>
      <c r="M173" s="31">
        <v>0</v>
      </c>
      <c r="N173" s="31">
        <v>0</v>
      </c>
      <c r="O173" s="12">
        <f t="shared" si="21"/>
        <v>0</v>
      </c>
      <c r="P173" s="36">
        <v>0</v>
      </c>
      <c r="Q173" s="31">
        <v>0</v>
      </c>
      <c r="R173" s="31">
        <v>0</v>
      </c>
      <c r="S173" s="31">
        <v>0</v>
      </c>
      <c r="T173" s="12">
        <f t="shared" si="22"/>
        <v>0</v>
      </c>
      <c r="U173" s="36">
        <v>0</v>
      </c>
      <c r="V173" s="31">
        <v>0</v>
      </c>
      <c r="W173" s="31">
        <v>0</v>
      </c>
      <c r="X173" s="31">
        <v>2300</v>
      </c>
      <c r="Y173" s="12">
        <f t="shared" si="23"/>
        <v>2300</v>
      </c>
      <c r="Z173" s="36">
        <v>0</v>
      </c>
      <c r="AA173" s="31">
        <v>0</v>
      </c>
      <c r="AB173" s="31">
        <v>0</v>
      </c>
      <c r="AC173" s="31">
        <v>3500</v>
      </c>
      <c r="AD173" s="12">
        <f t="shared" si="24"/>
        <v>3500</v>
      </c>
      <c r="AE173" s="36">
        <v>700</v>
      </c>
      <c r="AF173" s="31">
        <v>750</v>
      </c>
      <c r="AG173" s="31">
        <v>0</v>
      </c>
      <c r="AH173" s="31">
        <v>994</v>
      </c>
      <c r="AI173" s="12">
        <f t="shared" si="25"/>
        <v>2444</v>
      </c>
      <c r="AJ173" s="36">
        <v>0</v>
      </c>
      <c r="AK173" s="31">
        <v>0</v>
      </c>
      <c r="AL173" s="31">
        <v>0</v>
      </c>
      <c r="AM173" s="31">
        <v>1408</v>
      </c>
      <c r="AN173" s="12">
        <f t="shared" si="26"/>
        <v>1408</v>
      </c>
      <c r="AO173" s="36">
        <v>0</v>
      </c>
      <c r="AP173" s="31">
        <v>0</v>
      </c>
      <c r="AQ173" s="31">
        <v>0</v>
      </c>
      <c r="AR173" s="31">
        <v>0</v>
      </c>
      <c r="AS173" s="12">
        <f t="shared" si="27"/>
        <v>0</v>
      </c>
      <c r="AT173" s="36">
        <v>0</v>
      </c>
      <c r="AU173" s="31">
        <v>214</v>
      </c>
      <c r="AV173" s="31">
        <v>0</v>
      </c>
      <c r="AW173" s="31">
        <v>300</v>
      </c>
      <c r="AX173" s="12">
        <f t="shared" si="28"/>
        <v>514</v>
      </c>
      <c r="AY173" s="24">
        <f t="shared" si="29"/>
        <v>10166</v>
      </c>
    </row>
    <row r="174" spans="2:51" x14ac:dyDescent="0.2">
      <c r="B174" s="29" t="s">
        <v>76</v>
      </c>
      <c r="C174" s="21" t="s">
        <v>845</v>
      </c>
      <c r="D174" s="27" t="s">
        <v>15</v>
      </c>
      <c r="E174" s="30" t="s">
        <v>97</v>
      </c>
      <c r="F174" s="32">
        <v>0</v>
      </c>
      <c r="G174" s="11">
        <v>0</v>
      </c>
      <c r="H174" s="11">
        <v>0</v>
      </c>
      <c r="I174" s="11">
        <v>1807</v>
      </c>
      <c r="J174" s="12">
        <f t="shared" si="20"/>
        <v>1807</v>
      </c>
      <c r="K174" s="34">
        <v>0</v>
      </c>
      <c r="L174" s="31">
        <v>0</v>
      </c>
      <c r="M174" s="31">
        <v>0</v>
      </c>
      <c r="N174" s="31">
        <v>322</v>
      </c>
      <c r="O174" s="12">
        <f t="shared" si="21"/>
        <v>322</v>
      </c>
      <c r="P174" s="36">
        <v>0</v>
      </c>
      <c r="Q174" s="31">
        <v>0</v>
      </c>
      <c r="R174" s="31">
        <v>0</v>
      </c>
      <c r="S174" s="31">
        <v>3882</v>
      </c>
      <c r="T174" s="12">
        <f t="shared" si="22"/>
        <v>3882</v>
      </c>
      <c r="U174" s="36">
        <v>0</v>
      </c>
      <c r="V174" s="31">
        <v>0</v>
      </c>
      <c r="W174" s="31">
        <v>0</v>
      </c>
      <c r="X174" s="31">
        <v>1628</v>
      </c>
      <c r="Y174" s="12">
        <f t="shared" si="23"/>
        <v>1628</v>
      </c>
      <c r="Z174" s="36">
        <v>0</v>
      </c>
      <c r="AA174" s="31">
        <v>1678</v>
      </c>
      <c r="AB174" s="31">
        <v>1597</v>
      </c>
      <c r="AC174" s="31">
        <v>71116</v>
      </c>
      <c r="AD174" s="12">
        <f t="shared" si="24"/>
        <v>74391</v>
      </c>
      <c r="AE174" s="36">
        <v>378</v>
      </c>
      <c r="AF174" s="31">
        <v>8456</v>
      </c>
      <c r="AG174" s="31">
        <v>0</v>
      </c>
      <c r="AH174" s="31">
        <v>39366.5</v>
      </c>
      <c r="AI174" s="12">
        <f t="shared" si="25"/>
        <v>48200.5</v>
      </c>
      <c r="AJ174" s="36">
        <v>14674</v>
      </c>
      <c r="AK174" s="31">
        <v>0</v>
      </c>
      <c r="AL174" s="31">
        <v>0</v>
      </c>
      <c r="AM174" s="31">
        <v>49128</v>
      </c>
      <c r="AN174" s="12">
        <f t="shared" si="26"/>
        <v>63802</v>
      </c>
      <c r="AO174" s="36">
        <v>4579.1099999999997</v>
      </c>
      <c r="AP174" s="31">
        <v>716</v>
      </c>
      <c r="AQ174" s="31">
        <v>10238</v>
      </c>
      <c r="AR174" s="31">
        <v>2877</v>
      </c>
      <c r="AS174" s="12">
        <f t="shared" si="27"/>
        <v>18410.11</v>
      </c>
      <c r="AT174" s="36">
        <v>718.5</v>
      </c>
      <c r="AU174" s="31">
        <v>3666</v>
      </c>
      <c r="AV174" s="31">
        <v>8981</v>
      </c>
      <c r="AW174" s="31">
        <v>6080</v>
      </c>
      <c r="AX174" s="12">
        <f t="shared" si="28"/>
        <v>19445.5</v>
      </c>
      <c r="AY174" s="24">
        <f t="shared" si="29"/>
        <v>231888.11</v>
      </c>
    </row>
    <row r="175" spans="2:51" x14ac:dyDescent="0.2">
      <c r="B175" s="29" t="s">
        <v>76</v>
      </c>
      <c r="C175" s="21" t="s">
        <v>846</v>
      </c>
      <c r="D175" s="27" t="s">
        <v>15</v>
      </c>
      <c r="E175" s="30" t="s">
        <v>322</v>
      </c>
      <c r="F175" s="32">
        <v>0</v>
      </c>
      <c r="G175" s="11">
        <v>0</v>
      </c>
      <c r="H175" s="11">
        <v>0</v>
      </c>
      <c r="I175" s="11">
        <v>0</v>
      </c>
      <c r="J175" s="12">
        <f t="shared" si="20"/>
        <v>0</v>
      </c>
      <c r="K175" s="34">
        <v>0</v>
      </c>
      <c r="L175" s="31">
        <v>0</v>
      </c>
      <c r="M175" s="31">
        <v>0</v>
      </c>
      <c r="N175" s="31">
        <v>0</v>
      </c>
      <c r="O175" s="12">
        <f t="shared" si="21"/>
        <v>0</v>
      </c>
      <c r="P175" s="36">
        <v>0</v>
      </c>
      <c r="Q175" s="31">
        <v>0</v>
      </c>
      <c r="R175" s="31">
        <v>0</v>
      </c>
      <c r="S175" s="31">
        <v>0</v>
      </c>
      <c r="T175" s="12">
        <f t="shared" si="22"/>
        <v>0</v>
      </c>
      <c r="U175" s="36">
        <v>0</v>
      </c>
      <c r="V175" s="31">
        <v>0</v>
      </c>
      <c r="W175" s="31">
        <v>0</v>
      </c>
      <c r="X175" s="31">
        <v>0</v>
      </c>
      <c r="Y175" s="12">
        <f t="shared" si="23"/>
        <v>0</v>
      </c>
      <c r="Z175" s="36">
        <v>0</v>
      </c>
      <c r="AA175" s="31">
        <v>0</v>
      </c>
      <c r="AB175" s="31">
        <v>530</v>
      </c>
      <c r="AC175" s="31">
        <v>40</v>
      </c>
      <c r="AD175" s="12">
        <f t="shared" si="24"/>
        <v>570</v>
      </c>
      <c r="AE175" s="36">
        <v>0</v>
      </c>
      <c r="AF175" s="31">
        <v>0</v>
      </c>
      <c r="AG175" s="31">
        <v>0</v>
      </c>
      <c r="AH175" s="31">
        <v>0</v>
      </c>
      <c r="AI175" s="12">
        <f t="shared" si="25"/>
        <v>0</v>
      </c>
      <c r="AJ175" s="36">
        <v>0</v>
      </c>
      <c r="AK175" s="31">
        <v>0</v>
      </c>
      <c r="AL175" s="31">
        <v>0</v>
      </c>
      <c r="AM175" s="31">
        <v>1120</v>
      </c>
      <c r="AN175" s="12">
        <f t="shared" si="26"/>
        <v>1120</v>
      </c>
      <c r="AO175" s="36">
        <v>7125</v>
      </c>
      <c r="AP175" s="31">
        <v>6207</v>
      </c>
      <c r="AQ175" s="31">
        <v>570</v>
      </c>
      <c r="AR175" s="31">
        <v>0</v>
      </c>
      <c r="AS175" s="12">
        <f t="shared" si="27"/>
        <v>13902</v>
      </c>
      <c r="AT175" s="36">
        <v>0</v>
      </c>
      <c r="AU175" s="31">
        <v>0</v>
      </c>
      <c r="AV175" s="31">
        <v>0</v>
      </c>
      <c r="AW175" s="31">
        <v>0</v>
      </c>
      <c r="AX175" s="12">
        <f t="shared" si="28"/>
        <v>0</v>
      </c>
      <c r="AY175" s="24">
        <f t="shared" si="29"/>
        <v>15592</v>
      </c>
    </row>
    <row r="176" spans="2:51" x14ac:dyDescent="0.2">
      <c r="B176" s="29" t="s">
        <v>76</v>
      </c>
      <c r="C176" s="21" t="s">
        <v>847</v>
      </c>
      <c r="D176" s="27" t="s">
        <v>15</v>
      </c>
      <c r="E176" s="30" t="s">
        <v>50</v>
      </c>
      <c r="F176" s="32">
        <v>0</v>
      </c>
      <c r="G176" s="11">
        <v>0</v>
      </c>
      <c r="H176" s="11">
        <v>0</v>
      </c>
      <c r="I176" s="11">
        <v>0</v>
      </c>
      <c r="J176" s="12">
        <f t="shared" si="20"/>
        <v>0</v>
      </c>
      <c r="K176" s="34">
        <v>0</v>
      </c>
      <c r="L176" s="31">
        <v>0</v>
      </c>
      <c r="M176" s="31">
        <v>0</v>
      </c>
      <c r="N176" s="31">
        <v>156</v>
      </c>
      <c r="O176" s="12">
        <f t="shared" si="21"/>
        <v>156</v>
      </c>
      <c r="P176" s="36">
        <v>0</v>
      </c>
      <c r="Q176" s="31">
        <v>0</v>
      </c>
      <c r="R176" s="31">
        <v>0</v>
      </c>
      <c r="S176" s="31">
        <v>0</v>
      </c>
      <c r="T176" s="12">
        <f t="shared" si="22"/>
        <v>0</v>
      </c>
      <c r="U176" s="36">
        <v>0</v>
      </c>
      <c r="V176" s="31">
        <v>0</v>
      </c>
      <c r="W176" s="31">
        <v>0</v>
      </c>
      <c r="X176" s="31">
        <v>4000</v>
      </c>
      <c r="Y176" s="12">
        <f t="shared" si="23"/>
        <v>4000</v>
      </c>
      <c r="Z176" s="36">
        <v>0</v>
      </c>
      <c r="AA176" s="31">
        <v>0</v>
      </c>
      <c r="AB176" s="31">
        <v>0</v>
      </c>
      <c r="AC176" s="31">
        <v>1960</v>
      </c>
      <c r="AD176" s="12">
        <f t="shared" si="24"/>
        <v>1960</v>
      </c>
      <c r="AE176" s="36">
        <v>7056</v>
      </c>
      <c r="AF176" s="31">
        <v>0</v>
      </c>
      <c r="AG176" s="31">
        <v>0</v>
      </c>
      <c r="AH176" s="31">
        <v>7726</v>
      </c>
      <c r="AI176" s="12">
        <f t="shared" si="25"/>
        <v>14782</v>
      </c>
      <c r="AJ176" s="36">
        <v>2115</v>
      </c>
      <c r="AK176" s="31">
        <v>816</v>
      </c>
      <c r="AL176" s="31">
        <v>785</v>
      </c>
      <c r="AM176" s="31">
        <v>27323.9</v>
      </c>
      <c r="AN176" s="12">
        <f t="shared" si="26"/>
        <v>31039.9</v>
      </c>
      <c r="AO176" s="36">
        <v>4183</v>
      </c>
      <c r="AP176" s="31">
        <v>3345</v>
      </c>
      <c r="AQ176" s="31">
        <v>6848</v>
      </c>
      <c r="AR176" s="31">
        <v>23242.6</v>
      </c>
      <c r="AS176" s="12">
        <f t="shared" si="27"/>
        <v>37618.6</v>
      </c>
      <c r="AT176" s="36">
        <v>2278.5</v>
      </c>
      <c r="AU176" s="31">
        <v>2278.5</v>
      </c>
      <c r="AV176" s="31">
        <v>2962.05</v>
      </c>
      <c r="AW176" s="31">
        <v>2870.91</v>
      </c>
      <c r="AX176" s="12">
        <f t="shared" si="28"/>
        <v>10389.959999999999</v>
      </c>
      <c r="AY176" s="24">
        <f t="shared" si="29"/>
        <v>99946.459999999992</v>
      </c>
    </row>
    <row r="177" spans="2:51" x14ac:dyDescent="0.2">
      <c r="B177" s="29" t="s">
        <v>76</v>
      </c>
      <c r="C177" s="21" t="s">
        <v>848</v>
      </c>
      <c r="D177" s="27" t="s">
        <v>467</v>
      </c>
      <c r="E177" s="30" t="s">
        <v>183</v>
      </c>
      <c r="F177" s="32">
        <v>0</v>
      </c>
      <c r="G177" s="11">
        <v>0</v>
      </c>
      <c r="H177" s="11">
        <v>0</v>
      </c>
      <c r="I177" s="11">
        <v>105</v>
      </c>
      <c r="J177" s="12">
        <f t="shared" si="20"/>
        <v>105</v>
      </c>
      <c r="K177" s="34">
        <v>0</v>
      </c>
      <c r="L177" s="31">
        <v>0</v>
      </c>
      <c r="M177" s="31">
        <v>0</v>
      </c>
      <c r="N177" s="31">
        <v>0</v>
      </c>
      <c r="O177" s="12">
        <f t="shared" si="21"/>
        <v>0</v>
      </c>
      <c r="P177" s="36">
        <v>0</v>
      </c>
      <c r="Q177" s="31">
        <v>0</v>
      </c>
      <c r="R177" s="31">
        <v>0</v>
      </c>
      <c r="S177" s="31">
        <v>0</v>
      </c>
      <c r="T177" s="12">
        <f t="shared" si="22"/>
        <v>0</v>
      </c>
      <c r="U177" s="36">
        <v>0</v>
      </c>
      <c r="V177" s="31">
        <v>0</v>
      </c>
      <c r="W177" s="31">
        <v>0</v>
      </c>
      <c r="X177" s="31">
        <v>0</v>
      </c>
      <c r="Y177" s="12">
        <f t="shared" si="23"/>
        <v>0</v>
      </c>
      <c r="Z177" s="36">
        <v>0</v>
      </c>
      <c r="AA177" s="31">
        <v>0</v>
      </c>
      <c r="AB177" s="31">
        <v>0</v>
      </c>
      <c r="AC177" s="31">
        <v>0</v>
      </c>
      <c r="AD177" s="12">
        <f t="shared" si="24"/>
        <v>0</v>
      </c>
      <c r="AE177" s="36">
        <v>0</v>
      </c>
      <c r="AF177" s="31">
        <v>0</v>
      </c>
      <c r="AG177" s="31">
        <v>0</v>
      </c>
      <c r="AH177" s="31">
        <v>0</v>
      </c>
      <c r="AI177" s="12">
        <f t="shared" si="25"/>
        <v>0</v>
      </c>
      <c r="AJ177" s="36">
        <v>0</v>
      </c>
      <c r="AK177" s="31">
        <v>0</v>
      </c>
      <c r="AL177" s="31">
        <v>0</v>
      </c>
      <c r="AM177" s="31">
        <v>0</v>
      </c>
      <c r="AN177" s="12">
        <f t="shared" si="26"/>
        <v>0</v>
      </c>
      <c r="AO177" s="36">
        <v>0</v>
      </c>
      <c r="AP177" s="31">
        <v>0</v>
      </c>
      <c r="AQ177" s="31">
        <v>0</v>
      </c>
      <c r="AR177" s="31">
        <v>0</v>
      </c>
      <c r="AS177" s="12">
        <f t="shared" si="27"/>
        <v>0</v>
      </c>
      <c r="AT177" s="36">
        <v>0</v>
      </c>
      <c r="AU177" s="31">
        <v>0</v>
      </c>
      <c r="AV177" s="31">
        <v>0</v>
      </c>
      <c r="AW177" s="31">
        <v>0</v>
      </c>
      <c r="AX177" s="12">
        <f t="shared" si="28"/>
        <v>0</v>
      </c>
      <c r="AY177" s="24">
        <f t="shared" si="29"/>
        <v>105</v>
      </c>
    </row>
    <row r="178" spans="2:51" x14ac:dyDescent="0.2">
      <c r="B178" s="29" t="s">
        <v>76</v>
      </c>
      <c r="C178" s="21" t="s">
        <v>849</v>
      </c>
      <c r="D178" s="27" t="s">
        <v>467</v>
      </c>
      <c r="E178" s="30" t="s">
        <v>165</v>
      </c>
      <c r="F178" s="32">
        <v>0</v>
      </c>
      <c r="G178" s="11">
        <v>0</v>
      </c>
      <c r="H178" s="11">
        <v>0</v>
      </c>
      <c r="I178" s="11">
        <v>0</v>
      </c>
      <c r="J178" s="12">
        <f t="shared" si="20"/>
        <v>0</v>
      </c>
      <c r="K178" s="34">
        <v>0</v>
      </c>
      <c r="L178" s="31">
        <v>0</v>
      </c>
      <c r="M178" s="31">
        <v>0</v>
      </c>
      <c r="N178" s="31">
        <v>0</v>
      </c>
      <c r="O178" s="12">
        <f t="shared" si="21"/>
        <v>0</v>
      </c>
      <c r="P178" s="36">
        <v>0</v>
      </c>
      <c r="Q178" s="31">
        <v>0</v>
      </c>
      <c r="R178" s="31">
        <v>0</v>
      </c>
      <c r="S178" s="31">
        <v>0</v>
      </c>
      <c r="T178" s="12">
        <f t="shared" si="22"/>
        <v>0</v>
      </c>
      <c r="U178" s="36">
        <v>0</v>
      </c>
      <c r="V178" s="31">
        <v>0</v>
      </c>
      <c r="W178" s="31">
        <v>0</v>
      </c>
      <c r="X178" s="31">
        <v>0</v>
      </c>
      <c r="Y178" s="12">
        <f t="shared" si="23"/>
        <v>0</v>
      </c>
      <c r="Z178" s="36">
        <v>0</v>
      </c>
      <c r="AA178" s="31">
        <v>0</v>
      </c>
      <c r="AB178" s="31">
        <v>0</v>
      </c>
      <c r="AC178" s="31">
        <v>1152</v>
      </c>
      <c r="AD178" s="12">
        <f t="shared" si="24"/>
        <v>1152</v>
      </c>
      <c r="AE178" s="36">
        <v>0</v>
      </c>
      <c r="AF178" s="31">
        <v>0</v>
      </c>
      <c r="AG178" s="31">
        <v>206</v>
      </c>
      <c r="AH178" s="31">
        <v>382</v>
      </c>
      <c r="AI178" s="12">
        <f t="shared" si="25"/>
        <v>588</v>
      </c>
      <c r="AJ178" s="36">
        <v>507</v>
      </c>
      <c r="AK178" s="31">
        <v>1127</v>
      </c>
      <c r="AL178" s="31">
        <v>0</v>
      </c>
      <c r="AM178" s="31">
        <v>1527</v>
      </c>
      <c r="AN178" s="12">
        <f t="shared" si="26"/>
        <v>3161</v>
      </c>
      <c r="AO178" s="36">
        <v>22471</v>
      </c>
      <c r="AP178" s="31">
        <v>0</v>
      </c>
      <c r="AQ178" s="31">
        <v>0</v>
      </c>
      <c r="AR178" s="31">
        <v>683</v>
      </c>
      <c r="AS178" s="12">
        <f t="shared" si="27"/>
        <v>23154</v>
      </c>
      <c r="AT178" s="36">
        <v>0</v>
      </c>
      <c r="AU178" s="31">
        <v>0</v>
      </c>
      <c r="AV178" s="31">
        <v>1070</v>
      </c>
      <c r="AW178" s="31">
        <v>1528</v>
      </c>
      <c r="AX178" s="12">
        <f t="shared" si="28"/>
        <v>2598</v>
      </c>
      <c r="AY178" s="24">
        <f t="shared" si="29"/>
        <v>30653</v>
      </c>
    </row>
    <row r="179" spans="2:51" x14ac:dyDescent="0.2">
      <c r="B179" s="29" t="s">
        <v>76</v>
      </c>
      <c r="C179" s="21" t="s">
        <v>850</v>
      </c>
      <c r="D179" s="27" t="s">
        <v>467</v>
      </c>
      <c r="E179" s="30" t="s">
        <v>323</v>
      </c>
      <c r="F179" s="32">
        <v>0</v>
      </c>
      <c r="G179" s="11">
        <v>0</v>
      </c>
      <c r="H179" s="11">
        <v>0</v>
      </c>
      <c r="I179" s="11">
        <v>0</v>
      </c>
      <c r="J179" s="12">
        <f t="shared" si="20"/>
        <v>0</v>
      </c>
      <c r="K179" s="34">
        <v>0</v>
      </c>
      <c r="L179" s="31">
        <v>0</v>
      </c>
      <c r="M179" s="31">
        <v>0</v>
      </c>
      <c r="N179" s="31">
        <v>0</v>
      </c>
      <c r="O179" s="12">
        <f t="shared" si="21"/>
        <v>0</v>
      </c>
      <c r="P179" s="36">
        <v>0</v>
      </c>
      <c r="Q179" s="31">
        <v>0</v>
      </c>
      <c r="R179" s="31">
        <v>0</v>
      </c>
      <c r="S179" s="31">
        <v>12318</v>
      </c>
      <c r="T179" s="12">
        <f t="shared" si="22"/>
        <v>12318</v>
      </c>
      <c r="U179" s="36">
        <v>0</v>
      </c>
      <c r="V179" s="31">
        <v>0</v>
      </c>
      <c r="W179" s="31">
        <v>0</v>
      </c>
      <c r="X179" s="31">
        <v>0</v>
      </c>
      <c r="Y179" s="12">
        <f t="shared" si="23"/>
        <v>0</v>
      </c>
      <c r="Z179" s="36">
        <v>0</v>
      </c>
      <c r="AA179" s="31">
        <v>1200</v>
      </c>
      <c r="AB179" s="31">
        <v>0</v>
      </c>
      <c r="AC179" s="31">
        <v>0</v>
      </c>
      <c r="AD179" s="12">
        <f t="shared" si="24"/>
        <v>1200</v>
      </c>
      <c r="AE179" s="36">
        <v>0</v>
      </c>
      <c r="AF179" s="31">
        <v>0</v>
      </c>
      <c r="AG179" s="31">
        <v>0</v>
      </c>
      <c r="AH179" s="31">
        <v>1500</v>
      </c>
      <c r="AI179" s="12">
        <f t="shared" si="25"/>
        <v>1500</v>
      </c>
      <c r="AJ179" s="36">
        <v>700</v>
      </c>
      <c r="AK179" s="31">
        <v>0</v>
      </c>
      <c r="AL179" s="31">
        <v>0</v>
      </c>
      <c r="AM179" s="31">
        <v>0</v>
      </c>
      <c r="AN179" s="12">
        <f t="shared" si="26"/>
        <v>700</v>
      </c>
      <c r="AO179" s="36">
        <v>0</v>
      </c>
      <c r="AP179" s="31">
        <v>0</v>
      </c>
      <c r="AQ179" s="31">
        <v>0</v>
      </c>
      <c r="AR179" s="31">
        <v>0</v>
      </c>
      <c r="AS179" s="12">
        <f t="shared" si="27"/>
        <v>0</v>
      </c>
      <c r="AT179" s="36">
        <v>300</v>
      </c>
      <c r="AU179" s="31">
        <v>0</v>
      </c>
      <c r="AV179" s="31">
        <v>150</v>
      </c>
      <c r="AW179" s="31">
        <v>0</v>
      </c>
      <c r="AX179" s="12">
        <f t="shared" si="28"/>
        <v>450</v>
      </c>
      <c r="AY179" s="24">
        <f t="shared" si="29"/>
        <v>16168</v>
      </c>
    </row>
    <row r="180" spans="2:51" x14ac:dyDescent="0.2">
      <c r="B180" s="29" t="s">
        <v>76</v>
      </c>
      <c r="C180" s="21" t="s">
        <v>851</v>
      </c>
      <c r="D180" s="27" t="s">
        <v>467</v>
      </c>
      <c r="E180" s="30" t="s">
        <v>30</v>
      </c>
      <c r="F180" s="32">
        <v>0</v>
      </c>
      <c r="G180" s="11">
        <v>0</v>
      </c>
      <c r="H180" s="11">
        <v>0</v>
      </c>
      <c r="I180" s="11">
        <v>0</v>
      </c>
      <c r="J180" s="12">
        <f t="shared" si="20"/>
        <v>0</v>
      </c>
      <c r="K180" s="34">
        <v>0</v>
      </c>
      <c r="L180" s="31">
        <v>0</v>
      </c>
      <c r="M180" s="31">
        <v>0</v>
      </c>
      <c r="N180" s="31">
        <v>0</v>
      </c>
      <c r="O180" s="12">
        <f t="shared" si="21"/>
        <v>0</v>
      </c>
      <c r="P180" s="36">
        <v>0</v>
      </c>
      <c r="Q180" s="31">
        <v>0</v>
      </c>
      <c r="R180" s="31">
        <v>0</v>
      </c>
      <c r="S180" s="31">
        <v>19422</v>
      </c>
      <c r="T180" s="12">
        <f t="shared" si="22"/>
        <v>19422</v>
      </c>
      <c r="U180" s="36">
        <v>0</v>
      </c>
      <c r="V180" s="31">
        <v>0</v>
      </c>
      <c r="W180" s="31">
        <v>0</v>
      </c>
      <c r="X180" s="31">
        <v>5466</v>
      </c>
      <c r="Y180" s="12">
        <f t="shared" si="23"/>
        <v>5466</v>
      </c>
      <c r="Z180" s="36">
        <v>0</v>
      </c>
      <c r="AA180" s="31">
        <v>0</v>
      </c>
      <c r="AB180" s="31">
        <v>3184</v>
      </c>
      <c r="AC180" s="31">
        <v>18879</v>
      </c>
      <c r="AD180" s="12">
        <f t="shared" si="24"/>
        <v>22063</v>
      </c>
      <c r="AE180" s="36">
        <v>0</v>
      </c>
      <c r="AF180" s="31">
        <v>0</v>
      </c>
      <c r="AG180" s="31">
        <v>960</v>
      </c>
      <c r="AH180" s="31">
        <v>9423.76</v>
      </c>
      <c r="AI180" s="12">
        <f t="shared" si="25"/>
        <v>10383.76</v>
      </c>
      <c r="AJ180" s="36">
        <v>3052</v>
      </c>
      <c r="AK180" s="31">
        <v>6216</v>
      </c>
      <c r="AL180" s="31">
        <v>3192</v>
      </c>
      <c r="AM180" s="31">
        <v>8080</v>
      </c>
      <c r="AN180" s="12">
        <f t="shared" si="26"/>
        <v>20540</v>
      </c>
      <c r="AO180" s="36">
        <v>6248</v>
      </c>
      <c r="AP180" s="31">
        <v>12324</v>
      </c>
      <c r="AQ180" s="31">
        <v>3124</v>
      </c>
      <c r="AR180" s="31">
        <v>2940</v>
      </c>
      <c r="AS180" s="12">
        <f t="shared" si="27"/>
        <v>24636</v>
      </c>
      <c r="AT180" s="36">
        <v>7310</v>
      </c>
      <c r="AU180" s="31">
        <v>0</v>
      </c>
      <c r="AV180" s="31">
        <v>4896</v>
      </c>
      <c r="AW180" s="31">
        <v>3383</v>
      </c>
      <c r="AX180" s="12">
        <f t="shared" si="28"/>
        <v>15589</v>
      </c>
      <c r="AY180" s="24">
        <f t="shared" si="29"/>
        <v>118099.76000000001</v>
      </c>
    </row>
    <row r="181" spans="2:51" x14ac:dyDescent="0.2">
      <c r="B181" s="29" t="s">
        <v>76</v>
      </c>
      <c r="C181" s="21" t="s">
        <v>852</v>
      </c>
      <c r="D181" s="27" t="s">
        <v>467</v>
      </c>
      <c r="E181" s="30" t="s">
        <v>324</v>
      </c>
      <c r="F181" s="32">
        <v>0</v>
      </c>
      <c r="G181" s="11">
        <v>0</v>
      </c>
      <c r="H181" s="11">
        <v>0</v>
      </c>
      <c r="I181" s="11">
        <v>0</v>
      </c>
      <c r="J181" s="12">
        <f t="shared" si="20"/>
        <v>0</v>
      </c>
      <c r="K181" s="34">
        <v>0</v>
      </c>
      <c r="L181" s="31">
        <v>0</v>
      </c>
      <c r="M181" s="31">
        <v>0</v>
      </c>
      <c r="N181" s="31">
        <v>0</v>
      </c>
      <c r="O181" s="12">
        <f t="shared" si="21"/>
        <v>0</v>
      </c>
      <c r="P181" s="36">
        <v>0</v>
      </c>
      <c r="Q181" s="31">
        <v>0</v>
      </c>
      <c r="R181" s="31">
        <v>0</v>
      </c>
      <c r="S181" s="31">
        <v>0</v>
      </c>
      <c r="T181" s="12">
        <f t="shared" si="22"/>
        <v>0</v>
      </c>
      <c r="U181" s="36">
        <v>0</v>
      </c>
      <c r="V181" s="31">
        <v>0</v>
      </c>
      <c r="W181" s="31">
        <v>0</v>
      </c>
      <c r="X181" s="31">
        <v>0</v>
      </c>
      <c r="Y181" s="12">
        <f t="shared" si="23"/>
        <v>0</v>
      </c>
      <c r="Z181" s="36">
        <v>0</v>
      </c>
      <c r="AA181" s="31">
        <v>0</v>
      </c>
      <c r="AB181" s="31">
        <v>32</v>
      </c>
      <c r="AC181" s="31">
        <v>160</v>
      </c>
      <c r="AD181" s="12">
        <f t="shared" si="24"/>
        <v>192</v>
      </c>
      <c r="AE181" s="36">
        <v>0</v>
      </c>
      <c r="AF181" s="31">
        <v>0</v>
      </c>
      <c r="AG181" s="31">
        <v>0</v>
      </c>
      <c r="AH181" s="31">
        <v>0</v>
      </c>
      <c r="AI181" s="12">
        <f t="shared" si="25"/>
        <v>0</v>
      </c>
      <c r="AJ181" s="36">
        <v>0</v>
      </c>
      <c r="AK181" s="31">
        <v>0</v>
      </c>
      <c r="AL181" s="31">
        <v>0</v>
      </c>
      <c r="AM181" s="31">
        <v>0</v>
      </c>
      <c r="AN181" s="12">
        <f t="shared" si="26"/>
        <v>0</v>
      </c>
      <c r="AO181" s="36">
        <v>0</v>
      </c>
      <c r="AP181" s="31">
        <v>0</v>
      </c>
      <c r="AQ181" s="31">
        <v>0</v>
      </c>
      <c r="AR181" s="31">
        <v>0</v>
      </c>
      <c r="AS181" s="12">
        <f t="shared" si="27"/>
        <v>0</v>
      </c>
      <c r="AT181" s="36">
        <v>0</v>
      </c>
      <c r="AU181" s="31">
        <v>0</v>
      </c>
      <c r="AV181" s="31">
        <v>0</v>
      </c>
      <c r="AW181" s="31">
        <v>0</v>
      </c>
      <c r="AX181" s="12">
        <f t="shared" si="28"/>
        <v>0</v>
      </c>
      <c r="AY181" s="24">
        <f t="shared" si="29"/>
        <v>192</v>
      </c>
    </row>
    <row r="182" spans="2:51" x14ac:dyDescent="0.2">
      <c r="B182" s="29" t="s">
        <v>76</v>
      </c>
      <c r="C182" s="21" t="s">
        <v>853</v>
      </c>
      <c r="D182" s="27" t="s">
        <v>467</v>
      </c>
      <c r="E182" s="30" t="s">
        <v>325</v>
      </c>
      <c r="F182" s="32">
        <v>0</v>
      </c>
      <c r="G182" s="11">
        <v>0</v>
      </c>
      <c r="H182" s="11">
        <v>0</v>
      </c>
      <c r="I182" s="11">
        <v>0</v>
      </c>
      <c r="J182" s="12">
        <f t="shared" si="20"/>
        <v>0</v>
      </c>
      <c r="K182" s="34">
        <v>0</v>
      </c>
      <c r="L182" s="31">
        <v>0</v>
      </c>
      <c r="M182" s="31">
        <v>0</v>
      </c>
      <c r="N182" s="31">
        <v>0</v>
      </c>
      <c r="O182" s="12">
        <f t="shared" si="21"/>
        <v>0</v>
      </c>
      <c r="P182" s="36">
        <v>0</v>
      </c>
      <c r="Q182" s="31">
        <v>0</v>
      </c>
      <c r="R182" s="31">
        <v>0</v>
      </c>
      <c r="S182" s="31">
        <v>0</v>
      </c>
      <c r="T182" s="12">
        <f t="shared" si="22"/>
        <v>0</v>
      </c>
      <c r="U182" s="36">
        <v>0</v>
      </c>
      <c r="V182" s="31">
        <v>0</v>
      </c>
      <c r="W182" s="31">
        <v>0</v>
      </c>
      <c r="X182" s="31">
        <v>0</v>
      </c>
      <c r="Y182" s="12">
        <f t="shared" si="23"/>
        <v>0</v>
      </c>
      <c r="Z182" s="36">
        <v>0</v>
      </c>
      <c r="AA182" s="31">
        <v>0</v>
      </c>
      <c r="AB182" s="31">
        <v>0</v>
      </c>
      <c r="AC182" s="31">
        <v>0</v>
      </c>
      <c r="AD182" s="12">
        <f t="shared" si="24"/>
        <v>0</v>
      </c>
      <c r="AE182" s="36">
        <v>0</v>
      </c>
      <c r="AF182" s="31">
        <v>0</v>
      </c>
      <c r="AG182" s="31">
        <v>0</v>
      </c>
      <c r="AH182" s="31">
        <v>0</v>
      </c>
      <c r="AI182" s="12">
        <f t="shared" si="25"/>
        <v>0</v>
      </c>
      <c r="AJ182" s="36">
        <v>0</v>
      </c>
      <c r="AK182" s="31">
        <v>0</v>
      </c>
      <c r="AL182" s="31">
        <v>0</v>
      </c>
      <c r="AM182" s="31">
        <v>240</v>
      </c>
      <c r="AN182" s="12">
        <f t="shared" si="26"/>
        <v>240</v>
      </c>
      <c r="AO182" s="36">
        <v>450</v>
      </c>
      <c r="AP182" s="31">
        <v>0</v>
      </c>
      <c r="AQ182" s="31">
        <v>600</v>
      </c>
      <c r="AR182" s="31">
        <v>0</v>
      </c>
      <c r="AS182" s="12">
        <f t="shared" si="27"/>
        <v>1050</v>
      </c>
      <c r="AT182" s="36">
        <v>0</v>
      </c>
      <c r="AU182" s="31">
        <v>0</v>
      </c>
      <c r="AV182" s="31">
        <v>0</v>
      </c>
      <c r="AW182" s="31">
        <v>0</v>
      </c>
      <c r="AX182" s="12">
        <f t="shared" si="28"/>
        <v>0</v>
      </c>
      <c r="AY182" s="24">
        <f t="shared" si="29"/>
        <v>1290</v>
      </c>
    </row>
    <row r="183" spans="2:51" x14ac:dyDescent="0.2">
      <c r="B183" s="29" t="s">
        <v>76</v>
      </c>
      <c r="C183" s="21" t="s">
        <v>854</v>
      </c>
      <c r="D183" s="27" t="s">
        <v>467</v>
      </c>
      <c r="E183" s="30" t="s">
        <v>326</v>
      </c>
      <c r="F183" s="32">
        <v>0</v>
      </c>
      <c r="G183" s="11">
        <v>0</v>
      </c>
      <c r="H183" s="11">
        <v>0</v>
      </c>
      <c r="I183" s="11">
        <v>0</v>
      </c>
      <c r="J183" s="12">
        <f t="shared" si="20"/>
        <v>0</v>
      </c>
      <c r="K183" s="34">
        <v>0</v>
      </c>
      <c r="L183" s="31">
        <v>0</v>
      </c>
      <c r="M183" s="31">
        <v>0</v>
      </c>
      <c r="N183" s="31">
        <v>330</v>
      </c>
      <c r="O183" s="12">
        <f t="shared" si="21"/>
        <v>330</v>
      </c>
      <c r="P183" s="36">
        <v>0</v>
      </c>
      <c r="Q183" s="31">
        <v>0</v>
      </c>
      <c r="R183" s="31">
        <v>0</v>
      </c>
      <c r="S183" s="31">
        <v>0</v>
      </c>
      <c r="T183" s="12">
        <f t="shared" si="22"/>
        <v>0</v>
      </c>
      <c r="U183" s="36">
        <v>0</v>
      </c>
      <c r="V183" s="31">
        <v>0</v>
      </c>
      <c r="W183" s="31">
        <v>0</v>
      </c>
      <c r="X183" s="31">
        <v>0</v>
      </c>
      <c r="Y183" s="12">
        <f t="shared" si="23"/>
        <v>0</v>
      </c>
      <c r="Z183" s="36">
        <v>0</v>
      </c>
      <c r="AA183" s="31">
        <v>4275</v>
      </c>
      <c r="AB183" s="31">
        <v>0</v>
      </c>
      <c r="AC183" s="31">
        <v>0</v>
      </c>
      <c r="AD183" s="12">
        <f t="shared" si="24"/>
        <v>4275</v>
      </c>
      <c r="AE183" s="36">
        <v>0</v>
      </c>
      <c r="AF183" s="31">
        <v>0</v>
      </c>
      <c r="AG183" s="31">
        <v>0</v>
      </c>
      <c r="AH183" s="31">
        <v>0</v>
      </c>
      <c r="AI183" s="12">
        <f t="shared" si="25"/>
        <v>0</v>
      </c>
      <c r="AJ183" s="36">
        <v>0</v>
      </c>
      <c r="AK183" s="31">
        <v>0</v>
      </c>
      <c r="AL183" s="31">
        <v>0</v>
      </c>
      <c r="AM183" s="31">
        <v>0</v>
      </c>
      <c r="AN183" s="12">
        <f t="shared" si="26"/>
        <v>0</v>
      </c>
      <c r="AO183" s="36">
        <v>0</v>
      </c>
      <c r="AP183" s="31">
        <v>0</v>
      </c>
      <c r="AQ183" s="31">
        <v>0</v>
      </c>
      <c r="AR183" s="31">
        <v>0</v>
      </c>
      <c r="AS183" s="12">
        <f t="shared" si="27"/>
        <v>0</v>
      </c>
      <c r="AT183" s="36">
        <v>0</v>
      </c>
      <c r="AU183" s="31">
        <v>0</v>
      </c>
      <c r="AV183" s="31">
        <v>0</v>
      </c>
      <c r="AW183" s="31">
        <v>0</v>
      </c>
      <c r="AX183" s="12">
        <f t="shared" si="28"/>
        <v>0</v>
      </c>
      <c r="AY183" s="24">
        <f t="shared" si="29"/>
        <v>4605</v>
      </c>
    </row>
    <row r="184" spans="2:51" x14ac:dyDescent="0.2">
      <c r="B184" s="29" t="s">
        <v>76</v>
      </c>
      <c r="C184" s="21" t="s">
        <v>855</v>
      </c>
      <c r="D184" s="27" t="s">
        <v>467</v>
      </c>
      <c r="E184" s="30" t="s">
        <v>327</v>
      </c>
      <c r="F184" s="32">
        <v>0</v>
      </c>
      <c r="G184" s="11">
        <v>0</v>
      </c>
      <c r="H184" s="11">
        <v>0</v>
      </c>
      <c r="I184" s="11">
        <v>0</v>
      </c>
      <c r="J184" s="12">
        <f t="shared" si="20"/>
        <v>0</v>
      </c>
      <c r="K184" s="34">
        <v>0</v>
      </c>
      <c r="L184" s="31">
        <v>0</v>
      </c>
      <c r="M184" s="31">
        <v>0</v>
      </c>
      <c r="N184" s="31">
        <v>0</v>
      </c>
      <c r="O184" s="12">
        <f t="shared" si="21"/>
        <v>0</v>
      </c>
      <c r="P184" s="36">
        <v>0</v>
      </c>
      <c r="Q184" s="31">
        <v>0</v>
      </c>
      <c r="R184" s="31">
        <v>0</v>
      </c>
      <c r="S184" s="31">
        <v>0</v>
      </c>
      <c r="T184" s="12">
        <f t="shared" si="22"/>
        <v>0</v>
      </c>
      <c r="U184" s="36">
        <v>0</v>
      </c>
      <c r="V184" s="31">
        <v>0</v>
      </c>
      <c r="W184" s="31">
        <v>0</v>
      </c>
      <c r="X184" s="31">
        <v>62303</v>
      </c>
      <c r="Y184" s="12">
        <f t="shared" si="23"/>
        <v>62303</v>
      </c>
      <c r="Z184" s="36">
        <v>0</v>
      </c>
      <c r="AA184" s="31">
        <v>0</v>
      </c>
      <c r="AB184" s="31">
        <v>0</v>
      </c>
      <c r="AC184" s="31">
        <v>9311</v>
      </c>
      <c r="AD184" s="12">
        <f t="shared" si="24"/>
        <v>9311</v>
      </c>
      <c r="AE184" s="36">
        <v>29431</v>
      </c>
      <c r="AF184" s="31">
        <v>10385.1</v>
      </c>
      <c r="AG184" s="31">
        <v>450</v>
      </c>
      <c r="AH184" s="31">
        <v>5072</v>
      </c>
      <c r="AI184" s="12">
        <f t="shared" si="25"/>
        <v>45338.1</v>
      </c>
      <c r="AJ184" s="36">
        <v>0</v>
      </c>
      <c r="AK184" s="31">
        <v>406</v>
      </c>
      <c r="AL184" s="31">
        <v>0</v>
      </c>
      <c r="AM184" s="31">
        <v>0</v>
      </c>
      <c r="AN184" s="12">
        <f t="shared" si="26"/>
        <v>406</v>
      </c>
      <c r="AO184" s="36">
        <v>0</v>
      </c>
      <c r="AP184" s="31">
        <v>0</v>
      </c>
      <c r="AQ184" s="31">
        <v>0</v>
      </c>
      <c r="AR184" s="31">
        <v>0</v>
      </c>
      <c r="AS184" s="12">
        <f t="shared" si="27"/>
        <v>0</v>
      </c>
      <c r="AT184" s="36">
        <v>75</v>
      </c>
      <c r="AU184" s="31">
        <v>329.6</v>
      </c>
      <c r="AV184" s="31">
        <v>0</v>
      </c>
      <c r="AW184" s="31">
        <v>0</v>
      </c>
      <c r="AX184" s="12">
        <f t="shared" si="28"/>
        <v>404.6</v>
      </c>
      <c r="AY184" s="24">
        <f t="shared" si="29"/>
        <v>117762.70000000001</v>
      </c>
    </row>
    <row r="185" spans="2:51" x14ac:dyDescent="0.2">
      <c r="B185" s="29" t="s">
        <v>76</v>
      </c>
      <c r="C185" s="21" t="s">
        <v>856</v>
      </c>
      <c r="D185" s="27" t="s">
        <v>468</v>
      </c>
      <c r="E185" s="30" t="s">
        <v>328</v>
      </c>
      <c r="F185" s="32">
        <v>0</v>
      </c>
      <c r="G185" s="11">
        <v>0</v>
      </c>
      <c r="H185" s="11">
        <v>0</v>
      </c>
      <c r="I185" s="11">
        <v>0</v>
      </c>
      <c r="J185" s="12">
        <f t="shared" si="20"/>
        <v>0</v>
      </c>
      <c r="K185" s="34">
        <v>0</v>
      </c>
      <c r="L185" s="31">
        <v>0</v>
      </c>
      <c r="M185" s="31">
        <v>0</v>
      </c>
      <c r="N185" s="31">
        <v>1400</v>
      </c>
      <c r="O185" s="12">
        <f t="shared" si="21"/>
        <v>1400</v>
      </c>
      <c r="P185" s="36">
        <v>0</v>
      </c>
      <c r="Q185" s="31">
        <v>0</v>
      </c>
      <c r="R185" s="31">
        <v>0</v>
      </c>
      <c r="S185" s="31">
        <v>0</v>
      </c>
      <c r="T185" s="12">
        <f t="shared" si="22"/>
        <v>0</v>
      </c>
      <c r="U185" s="36">
        <v>0</v>
      </c>
      <c r="V185" s="31">
        <v>0</v>
      </c>
      <c r="W185" s="31">
        <v>0</v>
      </c>
      <c r="X185" s="31">
        <v>0</v>
      </c>
      <c r="Y185" s="12">
        <f t="shared" si="23"/>
        <v>0</v>
      </c>
      <c r="Z185" s="36">
        <v>0</v>
      </c>
      <c r="AA185" s="31">
        <v>0</v>
      </c>
      <c r="AB185" s="31">
        <v>0</v>
      </c>
      <c r="AC185" s="31">
        <v>0</v>
      </c>
      <c r="AD185" s="12">
        <f t="shared" si="24"/>
        <v>0</v>
      </c>
      <c r="AE185" s="36">
        <v>0</v>
      </c>
      <c r="AF185" s="31">
        <v>0</v>
      </c>
      <c r="AG185" s="31">
        <v>0</v>
      </c>
      <c r="AH185" s="31">
        <v>0</v>
      </c>
      <c r="AI185" s="12">
        <f t="shared" si="25"/>
        <v>0</v>
      </c>
      <c r="AJ185" s="36">
        <v>0</v>
      </c>
      <c r="AK185" s="31">
        <v>0</v>
      </c>
      <c r="AL185" s="31">
        <v>0</v>
      </c>
      <c r="AM185" s="31">
        <v>0</v>
      </c>
      <c r="AN185" s="12">
        <f t="shared" si="26"/>
        <v>0</v>
      </c>
      <c r="AO185" s="36">
        <v>0</v>
      </c>
      <c r="AP185" s="31">
        <v>0</v>
      </c>
      <c r="AQ185" s="31">
        <v>0</v>
      </c>
      <c r="AR185" s="31">
        <v>0</v>
      </c>
      <c r="AS185" s="12">
        <f t="shared" si="27"/>
        <v>0</v>
      </c>
      <c r="AT185" s="36">
        <v>0</v>
      </c>
      <c r="AU185" s="31">
        <v>0</v>
      </c>
      <c r="AV185" s="31">
        <v>0</v>
      </c>
      <c r="AW185" s="31">
        <v>0</v>
      </c>
      <c r="AX185" s="12">
        <f t="shared" si="28"/>
        <v>0</v>
      </c>
      <c r="AY185" s="24">
        <f t="shared" si="29"/>
        <v>1400</v>
      </c>
    </row>
    <row r="186" spans="2:51" x14ac:dyDescent="0.2">
      <c r="B186" s="29" t="s">
        <v>76</v>
      </c>
      <c r="C186" s="21" t="s">
        <v>857</v>
      </c>
      <c r="D186" s="27" t="s">
        <v>468</v>
      </c>
      <c r="E186" s="30" t="s">
        <v>329</v>
      </c>
      <c r="F186" s="32">
        <v>0</v>
      </c>
      <c r="G186" s="11">
        <v>0</v>
      </c>
      <c r="H186" s="11">
        <v>0</v>
      </c>
      <c r="I186" s="11">
        <v>0</v>
      </c>
      <c r="J186" s="12">
        <f t="shared" si="20"/>
        <v>0</v>
      </c>
      <c r="K186" s="34">
        <v>0</v>
      </c>
      <c r="L186" s="31">
        <v>0</v>
      </c>
      <c r="M186" s="31">
        <v>0</v>
      </c>
      <c r="N186" s="31">
        <v>14676</v>
      </c>
      <c r="O186" s="12">
        <f t="shared" si="21"/>
        <v>14676</v>
      </c>
      <c r="P186" s="36">
        <v>0</v>
      </c>
      <c r="Q186" s="31">
        <v>0</v>
      </c>
      <c r="R186" s="31">
        <v>0</v>
      </c>
      <c r="S186" s="31">
        <v>10068</v>
      </c>
      <c r="T186" s="12">
        <f t="shared" si="22"/>
        <v>10068</v>
      </c>
      <c r="U186" s="36">
        <v>0</v>
      </c>
      <c r="V186" s="31">
        <v>0</v>
      </c>
      <c r="W186" s="31">
        <v>0</v>
      </c>
      <c r="X186" s="31">
        <v>5034</v>
      </c>
      <c r="Y186" s="12">
        <f t="shared" si="23"/>
        <v>5034</v>
      </c>
      <c r="Z186" s="36">
        <v>0</v>
      </c>
      <c r="AA186" s="31">
        <v>5845</v>
      </c>
      <c r="AB186" s="31">
        <v>0</v>
      </c>
      <c r="AC186" s="31">
        <v>0</v>
      </c>
      <c r="AD186" s="12">
        <f t="shared" si="24"/>
        <v>5845</v>
      </c>
      <c r="AE186" s="36">
        <v>0</v>
      </c>
      <c r="AF186" s="31">
        <v>0</v>
      </c>
      <c r="AG186" s="31">
        <v>0</v>
      </c>
      <c r="AH186" s="31">
        <v>0</v>
      </c>
      <c r="AI186" s="12">
        <f t="shared" si="25"/>
        <v>0</v>
      </c>
      <c r="AJ186" s="36">
        <v>0</v>
      </c>
      <c r="AK186" s="31">
        <v>0</v>
      </c>
      <c r="AL186" s="31">
        <v>0</v>
      </c>
      <c r="AM186" s="31">
        <v>0</v>
      </c>
      <c r="AN186" s="12">
        <f t="shared" si="26"/>
        <v>0</v>
      </c>
      <c r="AO186" s="36">
        <v>0</v>
      </c>
      <c r="AP186" s="31">
        <v>0</v>
      </c>
      <c r="AQ186" s="31">
        <v>0</v>
      </c>
      <c r="AR186" s="31">
        <v>0</v>
      </c>
      <c r="AS186" s="12">
        <f t="shared" si="27"/>
        <v>0</v>
      </c>
      <c r="AT186" s="36">
        <v>0</v>
      </c>
      <c r="AU186" s="31">
        <v>0</v>
      </c>
      <c r="AV186" s="31">
        <v>0</v>
      </c>
      <c r="AW186" s="31">
        <v>0</v>
      </c>
      <c r="AX186" s="12">
        <f t="shared" si="28"/>
        <v>0</v>
      </c>
      <c r="AY186" s="24">
        <f t="shared" si="29"/>
        <v>35623</v>
      </c>
    </row>
    <row r="187" spans="2:51" x14ac:dyDescent="0.2">
      <c r="B187" s="29" t="s">
        <v>76</v>
      </c>
      <c r="C187" s="21" t="s">
        <v>858</v>
      </c>
      <c r="D187" s="27" t="s">
        <v>468</v>
      </c>
      <c r="E187" s="30" t="s">
        <v>330</v>
      </c>
      <c r="F187" s="32">
        <v>0</v>
      </c>
      <c r="G187" s="11">
        <v>0</v>
      </c>
      <c r="H187" s="11">
        <v>0</v>
      </c>
      <c r="I187" s="11">
        <v>0</v>
      </c>
      <c r="J187" s="12">
        <f t="shared" si="20"/>
        <v>0</v>
      </c>
      <c r="K187" s="34">
        <v>0</v>
      </c>
      <c r="L187" s="31">
        <v>0</v>
      </c>
      <c r="M187" s="31">
        <v>0</v>
      </c>
      <c r="N187" s="31">
        <v>0</v>
      </c>
      <c r="O187" s="12">
        <f t="shared" si="21"/>
        <v>0</v>
      </c>
      <c r="P187" s="36">
        <v>0</v>
      </c>
      <c r="Q187" s="31">
        <v>0</v>
      </c>
      <c r="R187" s="31">
        <v>0</v>
      </c>
      <c r="S187" s="31">
        <v>0</v>
      </c>
      <c r="T187" s="12">
        <f t="shared" si="22"/>
        <v>0</v>
      </c>
      <c r="U187" s="36">
        <v>0</v>
      </c>
      <c r="V187" s="31">
        <v>0</v>
      </c>
      <c r="W187" s="31">
        <v>0</v>
      </c>
      <c r="X187" s="31">
        <v>0</v>
      </c>
      <c r="Y187" s="12">
        <f t="shared" si="23"/>
        <v>0</v>
      </c>
      <c r="Z187" s="36">
        <v>0</v>
      </c>
      <c r="AA187" s="31">
        <v>6343</v>
      </c>
      <c r="AB187" s="31">
        <v>0</v>
      </c>
      <c r="AC187" s="31">
        <v>5955</v>
      </c>
      <c r="AD187" s="12">
        <f t="shared" si="24"/>
        <v>12298</v>
      </c>
      <c r="AE187" s="36">
        <v>3297</v>
      </c>
      <c r="AF187" s="31">
        <v>0</v>
      </c>
      <c r="AG187" s="31">
        <v>0</v>
      </c>
      <c r="AH187" s="31">
        <v>1920</v>
      </c>
      <c r="AI187" s="12">
        <f t="shared" si="25"/>
        <v>5217</v>
      </c>
      <c r="AJ187" s="36">
        <v>1306.4000000000001</v>
      </c>
      <c r="AK187" s="31">
        <v>1309.5999999999999</v>
      </c>
      <c r="AL187" s="31">
        <v>1301.5999999999999</v>
      </c>
      <c r="AM187" s="31">
        <v>0</v>
      </c>
      <c r="AN187" s="12">
        <f t="shared" si="26"/>
        <v>3917.6</v>
      </c>
      <c r="AO187" s="36">
        <v>1301.5999999999999</v>
      </c>
      <c r="AP187" s="31">
        <v>1299.2</v>
      </c>
      <c r="AQ187" s="31">
        <v>0</v>
      </c>
      <c r="AR187" s="31">
        <v>2603.1999999999998</v>
      </c>
      <c r="AS187" s="12">
        <f t="shared" si="27"/>
        <v>5204</v>
      </c>
      <c r="AT187" s="36">
        <v>0</v>
      </c>
      <c r="AU187" s="31">
        <v>1300.8</v>
      </c>
      <c r="AV187" s="31">
        <v>1304</v>
      </c>
      <c r="AW187" s="31">
        <v>1304</v>
      </c>
      <c r="AX187" s="12">
        <f t="shared" si="28"/>
        <v>3908.8</v>
      </c>
      <c r="AY187" s="24">
        <f t="shared" si="29"/>
        <v>30545.399999999998</v>
      </c>
    </row>
    <row r="188" spans="2:51" x14ac:dyDescent="0.2">
      <c r="B188" s="29" t="s">
        <v>76</v>
      </c>
      <c r="C188" s="21" t="s">
        <v>859</v>
      </c>
      <c r="D188" s="27" t="s">
        <v>468</v>
      </c>
      <c r="E188" s="30" t="s">
        <v>331</v>
      </c>
      <c r="F188" s="32">
        <v>0</v>
      </c>
      <c r="G188" s="11">
        <v>0</v>
      </c>
      <c r="H188" s="11">
        <v>0</v>
      </c>
      <c r="I188" s="11">
        <v>0</v>
      </c>
      <c r="J188" s="12">
        <f t="shared" si="20"/>
        <v>0</v>
      </c>
      <c r="K188" s="34">
        <v>0</v>
      </c>
      <c r="L188" s="31">
        <v>0</v>
      </c>
      <c r="M188" s="31">
        <v>0</v>
      </c>
      <c r="N188" s="31">
        <v>0</v>
      </c>
      <c r="O188" s="12">
        <f t="shared" si="21"/>
        <v>0</v>
      </c>
      <c r="P188" s="36">
        <v>0</v>
      </c>
      <c r="Q188" s="31">
        <v>0</v>
      </c>
      <c r="R188" s="31">
        <v>0</v>
      </c>
      <c r="S188" s="31">
        <v>0</v>
      </c>
      <c r="T188" s="12">
        <f t="shared" si="22"/>
        <v>0</v>
      </c>
      <c r="U188" s="36">
        <v>0</v>
      </c>
      <c r="V188" s="31">
        <v>0</v>
      </c>
      <c r="W188" s="31">
        <v>0</v>
      </c>
      <c r="X188" s="31">
        <v>0</v>
      </c>
      <c r="Y188" s="12">
        <f t="shared" si="23"/>
        <v>0</v>
      </c>
      <c r="Z188" s="36">
        <v>0</v>
      </c>
      <c r="AA188" s="31">
        <v>17526</v>
      </c>
      <c r="AB188" s="31">
        <v>51227.5</v>
      </c>
      <c r="AC188" s="31">
        <v>44809.2</v>
      </c>
      <c r="AD188" s="12">
        <f t="shared" si="24"/>
        <v>113562.7</v>
      </c>
      <c r="AE188" s="36">
        <v>46447.17</v>
      </c>
      <c r="AF188" s="31">
        <v>0</v>
      </c>
      <c r="AG188" s="31">
        <v>8244</v>
      </c>
      <c r="AH188" s="31">
        <v>5621.58</v>
      </c>
      <c r="AI188" s="12">
        <f t="shared" si="25"/>
        <v>60312.75</v>
      </c>
      <c r="AJ188" s="36">
        <v>0</v>
      </c>
      <c r="AK188" s="31">
        <v>0</v>
      </c>
      <c r="AL188" s="31">
        <v>0</v>
      </c>
      <c r="AM188" s="31">
        <v>0</v>
      </c>
      <c r="AN188" s="12">
        <f t="shared" si="26"/>
        <v>0</v>
      </c>
      <c r="AO188" s="36">
        <v>0</v>
      </c>
      <c r="AP188" s="31">
        <v>0</v>
      </c>
      <c r="AQ188" s="31">
        <v>0</v>
      </c>
      <c r="AR188" s="31">
        <v>0</v>
      </c>
      <c r="AS188" s="12">
        <f t="shared" si="27"/>
        <v>0</v>
      </c>
      <c r="AT188" s="36">
        <v>0</v>
      </c>
      <c r="AU188" s="31">
        <v>0</v>
      </c>
      <c r="AV188" s="31">
        <v>0</v>
      </c>
      <c r="AW188" s="31">
        <v>0</v>
      </c>
      <c r="AX188" s="12">
        <f t="shared" si="28"/>
        <v>0</v>
      </c>
      <c r="AY188" s="24">
        <f t="shared" si="29"/>
        <v>173875.45</v>
      </c>
    </row>
    <row r="189" spans="2:51" x14ac:dyDescent="0.2">
      <c r="B189" s="29" t="s">
        <v>76</v>
      </c>
      <c r="C189" s="21" t="s">
        <v>860</v>
      </c>
      <c r="D189" s="27" t="s">
        <v>18</v>
      </c>
      <c r="E189" s="30" t="s">
        <v>166</v>
      </c>
      <c r="F189" s="32">
        <v>0</v>
      </c>
      <c r="G189" s="11">
        <v>0</v>
      </c>
      <c r="H189" s="11">
        <v>0</v>
      </c>
      <c r="I189" s="11">
        <v>0</v>
      </c>
      <c r="J189" s="12">
        <f t="shared" si="20"/>
        <v>0</v>
      </c>
      <c r="K189" s="34">
        <v>0</v>
      </c>
      <c r="L189" s="31">
        <v>0</v>
      </c>
      <c r="M189" s="31">
        <v>0</v>
      </c>
      <c r="N189" s="31">
        <v>0</v>
      </c>
      <c r="O189" s="12">
        <f t="shared" si="21"/>
        <v>0</v>
      </c>
      <c r="P189" s="36">
        <v>0</v>
      </c>
      <c r="Q189" s="31">
        <v>0</v>
      </c>
      <c r="R189" s="31">
        <v>0</v>
      </c>
      <c r="S189" s="31">
        <v>0</v>
      </c>
      <c r="T189" s="12">
        <f t="shared" si="22"/>
        <v>0</v>
      </c>
      <c r="U189" s="36">
        <v>0</v>
      </c>
      <c r="V189" s="31">
        <v>0</v>
      </c>
      <c r="W189" s="31">
        <v>0</v>
      </c>
      <c r="X189" s="31">
        <v>0</v>
      </c>
      <c r="Y189" s="12">
        <f t="shared" si="23"/>
        <v>0</v>
      </c>
      <c r="Z189" s="36">
        <v>0</v>
      </c>
      <c r="AA189" s="31">
        <v>13873</v>
      </c>
      <c r="AB189" s="31">
        <v>13460</v>
      </c>
      <c r="AC189" s="31">
        <v>0</v>
      </c>
      <c r="AD189" s="12">
        <f t="shared" si="24"/>
        <v>27333</v>
      </c>
      <c r="AE189" s="36">
        <v>0</v>
      </c>
      <c r="AF189" s="31">
        <v>0</v>
      </c>
      <c r="AG189" s="31">
        <v>0</v>
      </c>
      <c r="AH189" s="31">
        <v>0</v>
      </c>
      <c r="AI189" s="12">
        <f t="shared" si="25"/>
        <v>0</v>
      </c>
      <c r="AJ189" s="36">
        <v>0</v>
      </c>
      <c r="AK189" s="31">
        <v>0</v>
      </c>
      <c r="AL189" s="31">
        <v>0</v>
      </c>
      <c r="AM189" s="31">
        <v>0</v>
      </c>
      <c r="AN189" s="12">
        <f t="shared" si="26"/>
        <v>0</v>
      </c>
      <c r="AO189" s="36">
        <v>0</v>
      </c>
      <c r="AP189" s="31">
        <v>0</v>
      </c>
      <c r="AQ189" s="31">
        <v>0</v>
      </c>
      <c r="AR189" s="31">
        <v>0</v>
      </c>
      <c r="AS189" s="12">
        <f t="shared" si="27"/>
        <v>0</v>
      </c>
      <c r="AT189" s="36">
        <v>0</v>
      </c>
      <c r="AU189" s="31">
        <v>0</v>
      </c>
      <c r="AV189" s="31">
        <v>0</v>
      </c>
      <c r="AW189" s="31">
        <v>0</v>
      </c>
      <c r="AX189" s="12">
        <f t="shared" si="28"/>
        <v>0</v>
      </c>
      <c r="AY189" s="24">
        <f t="shared" si="29"/>
        <v>27333</v>
      </c>
    </row>
    <row r="190" spans="2:51" x14ac:dyDescent="0.2">
      <c r="B190" s="29" t="s">
        <v>76</v>
      </c>
      <c r="C190" s="21" t="s">
        <v>861</v>
      </c>
      <c r="D190" s="27" t="s">
        <v>18</v>
      </c>
      <c r="E190" s="30" t="s">
        <v>98</v>
      </c>
      <c r="F190" s="32">
        <v>0</v>
      </c>
      <c r="G190" s="11">
        <v>0</v>
      </c>
      <c r="H190" s="11">
        <v>0</v>
      </c>
      <c r="I190" s="11">
        <v>0</v>
      </c>
      <c r="J190" s="12">
        <f t="shared" si="20"/>
        <v>0</v>
      </c>
      <c r="K190" s="34">
        <v>0</v>
      </c>
      <c r="L190" s="31">
        <v>0</v>
      </c>
      <c r="M190" s="31">
        <v>0</v>
      </c>
      <c r="N190" s="31">
        <v>0</v>
      </c>
      <c r="O190" s="12">
        <f t="shared" si="21"/>
        <v>0</v>
      </c>
      <c r="P190" s="36">
        <v>0</v>
      </c>
      <c r="Q190" s="31">
        <v>0</v>
      </c>
      <c r="R190" s="31">
        <v>0</v>
      </c>
      <c r="S190" s="31">
        <v>0</v>
      </c>
      <c r="T190" s="12">
        <f t="shared" si="22"/>
        <v>0</v>
      </c>
      <c r="U190" s="36">
        <v>0</v>
      </c>
      <c r="V190" s="31">
        <v>0</v>
      </c>
      <c r="W190" s="31">
        <v>0</v>
      </c>
      <c r="X190" s="31">
        <v>0</v>
      </c>
      <c r="Y190" s="12">
        <f t="shared" si="23"/>
        <v>0</v>
      </c>
      <c r="Z190" s="36">
        <v>0</v>
      </c>
      <c r="AA190" s="31">
        <v>0</v>
      </c>
      <c r="AB190" s="31">
        <v>0</v>
      </c>
      <c r="AC190" s="31">
        <v>707</v>
      </c>
      <c r="AD190" s="12">
        <f t="shared" si="24"/>
        <v>707</v>
      </c>
      <c r="AE190" s="36">
        <v>0</v>
      </c>
      <c r="AF190" s="31">
        <v>0</v>
      </c>
      <c r="AG190" s="31">
        <v>0</v>
      </c>
      <c r="AH190" s="31">
        <v>0</v>
      </c>
      <c r="AI190" s="12">
        <f t="shared" si="25"/>
        <v>0</v>
      </c>
      <c r="AJ190" s="36">
        <v>0</v>
      </c>
      <c r="AK190" s="31">
        <v>0</v>
      </c>
      <c r="AL190" s="31">
        <v>0</v>
      </c>
      <c r="AM190" s="31">
        <v>0</v>
      </c>
      <c r="AN190" s="12">
        <f t="shared" si="26"/>
        <v>0</v>
      </c>
      <c r="AO190" s="36">
        <v>0</v>
      </c>
      <c r="AP190" s="31">
        <v>0</v>
      </c>
      <c r="AQ190" s="31">
        <v>5375</v>
      </c>
      <c r="AR190" s="31">
        <v>12053.98</v>
      </c>
      <c r="AS190" s="12">
        <f t="shared" si="27"/>
        <v>17428.98</v>
      </c>
      <c r="AT190" s="36">
        <v>459</v>
      </c>
      <c r="AU190" s="31">
        <v>436</v>
      </c>
      <c r="AV190" s="31">
        <v>498</v>
      </c>
      <c r="AW190" s="31">
        <v>0</v>
      </c>
      <c r="AX190" s="12">
        <f t="shared" si="28"/>
        <v>1393</v>
      </c>
      <c r="AY190" s="24">
        <f t="shared" si="29"/>
        <v>19528.98</v>
      </c>
    </row>
    <row r="191" spans="2:51" x14ac:dyDescent="0.2">
      <c r="B191" s="29" t="s">
        <v>76</v>
      </c>
      <c r="C191" s="21" t="s">
        <v>862</v>
      </c>
      <c r="D191" s="27" t="s">
        <v>18</v>
      </c>
      <c r="E191" s="30" t="s">
        <v>99</v>
      </c>
      <c r="F191" s="32">
        <v>0</v>
      </c>
      <c r="G191" s="11">
        <v>0</v>
      </c>
      <c r="H191" s="11">
        <v>0</v>
      </c>
      <c r="I191" s="11">
        <v>0</v>
      </c>
      <c r="J191" s="12">
        <f t="shared" si="20"/>
        <v>0</v>
      </c>
      <c r="K191" s="34">
        <v>0</v>
      </c>
      <c r="L191" s="31">
        <v>0</v>
      </c>
      <c r="M191" s="31">
        <v>0</v>
      </c>
      <c r="N191" s="31">
        <v>0</v>
      </c>
      <c r="O191" s="12">
        <f t="shared" si="21"/>
        <v>0</v>
      </c>
      <c r="P191" s="36">
        <v>0</v>
      </c>
      <c r="Q191" s="31">
        <v>0</v>
      </c>
      <c r="R191" s="31">
        <v>0</v>
      </c>
      <c r="S191" s="31">
        <v>0</v>
      </c>
      <c r="T191" s="12">
        <f t="shared" si="22"/>
        <v>0</v>
      </c>
      <c r="U191" s="36">
        <v>0</v>
      </c>
      <c r="V191" s="31">
        <v>0</v>
      </c>
      <c r="W191" s="31">
        <v>0</v>
      </c>
      <c r="X191" s="31">
        <v>0</v>
      </c>
      <c r="Y191" s="12">
        <f t="shared" si="23"/>
        <v>0</v>
      </c>
      <c r="Z191" s="36">
        <v>0</v>
      </c>
      <c r="AA191" s="31">
        <v>900</v>
      </c>
      <c r="AB191" s="31">
        <v>5269</v>
      </c>
      <c r="AC191" s="31">
        <v>4537</v>
      </c>
      <c r="AD191" s="12">
        <f t="shared" si="24"/>
        <v>10706</v>
      </c>
      <c r="AE191" s="36">
        <v>1887</v>
      </c>
      <c r="AF191" s="31">
        <v>4620</v>
      </c>
      <c r="AG191" s="31">
        <v>0</v>
      </c>
      <c r="AH191" s="31">
        <v>6054</v>
      </c>
      <c r="AI191" s="12">
        <f t="shared" si="25"/>
        <v>12561</v>
      </c>
      <c r="AJ191" s="36">
        <v>300</v>
      </c>
      <c r="AK191" s="31">
        <v>300</v>
      </c>
      <c r="AL191" s="31">
        <v>4288</v>
      </c>
      <c r="AM191" s="31">
        <v>11554</v>
      </c>
      <c r="AN191" s="12">
        <f t="shared" si="26"/>
        <v>16442</v>
      </c>
      <c r="AO191" s="36">
        <v>2467</v>
      </c>
      <c r="AP191" s="31">
        <v>2925</v>
      </c>
      <c r="AQ191" s="31">
        <v>1080</v>
      </c>
      <c r="AR191" s="31">
        <v>0</v>
      </c>
      <c r="AS191" s="12">
        <f t="shared" si="27"/>
        <v>6472</v>
      </c>
      <c r="AT191" s="36">
        <v>1100</v>
      </c>
      <c r="AU191" s="31">
        <v>4700</v>
      </c>
      <c r="AV191" s="31">
        <v>10000</v>
      </c>
      <c r="AW191" s="31">
        <v>7000</v>
      </c>
      <c r="AX191" s="12">
        <f t="shared" si="28"/>
        <v>22800</v>
      </c>
      <c r="AY191" s="24">
        <f t="shared" si="29"/>
        <v>68981</v>
      </c>
    </row>
    <row r="192" spans="2:51" x14ac:dyDescent="0.2">
      <c r="B192" s="29" t="s">
        <v>76</v>
      </c>
      <c r="C192" s="21" t="s">
        <v>863</v>
      </c>
      <c r="D192" s="27" t="s">
        <v>18</v>
      </c>
      <c r="E192" s="30" t="s">
        <v>332</v>
      </c>
      <c r="F192" s="32">
        <v>0</v>
      </c>
      <c r="G192" s="11">
        <v>0</v>
      </c>
      <c r="H192" s="11">
        <v>0</v>
      </c>
      <c r="I192" s="11">
        <v>0</v>
      </c>
      <c r="J192" s="12">
        <f t="shared" si="20"/>
        <v>0</v>
      </c>
      <c r="K192" s="34">
        <v>0</v>
      </c>
      <c r="L192" s="31">
        <v>0</v>
      </c>
      <c r="M192" s="31">
        <v>0</v>
      </c>
      <c r="N192" s="31">
        <v>0</v>
      </c>
      <c r="O192" s="12">
        <f t="shared" si="21"/>
        <v>0</v>
      </c>
      <c r="P192" s="36">
        <v>0</v>
      </c>
      <c r="Q192" s="31">
        <v>0</v>
      </c>
      <c r="R192" s="31">
        <v>0</v>
      </c>
      <c r="S192" s="31">
        <v>0</v>
      </c>
      <c r="T192" s="12">
        <f t="shared" si="22"/>
        <v>0</v>
      </c>
      <c r="U192" s="36">
        <v>0</v>
      </c>
      <c r="V192" s="31">
        <v>0</v>
      </c>
      <c r="W192" s="31">
        <v>0</v>
      </c>
      <c r="X192" s="31">
        <v>0</v>
      </c>
      <c r="Y192" s="12">
        <f t="shared" si="23"/>
        <v>0</v>
      </c>
      <c r="Z192" s="36">
        <v>0</v>
      </c>
      <c r="AA192" s="31">
        <v>0</v>
      </c>
      <c r="AB192" s="31">
        <v>0</v>
      </c>
      <c r="AC192" s="31">
        <v>0</v>
      </c>
      <c r="AD192" s="12">
        <f t="shared" si="24"/>
        <v>0</v>
      </c>
      <c r="AE192" s="36">
        <v>0</v>
      </c>
      <c r="AF192" s="31">
        <v>0</v>
      </c>
      <c r="AG192" s="31">
        <v>0</v>
      </c>
      <c r="AH192" s="31">
        <v>0</v>
      </c>
      <c r="AI192" s="12">
        <f t="shared" si="25"/>
        <v>0</v>
      </c>
      <c r="AJ192" s="36">
        <v>0</v>
      </c>
      <c r="AK192" s="31">
        <v>0</v>
      </c>
      <c r="AL192" s="31">
        <v>0</v>
      </c>
      <c r="AM192" s="31">
        <v>0</v>
      </c>
      <c r="AN192" s="12">
        <f t="shared" si="26"/>
        <v>0</v>
      </c>
      <c r="AO192" s="36">
        <v>0</v>
      </c>
      <c r="AP192" s="31">
        <v>0</v>
      </c>
      <c r="AQ192" s="31">
        <v>2508</v>
      </c>
      <c r="AR192" s="31">
        <v>0</v>
      </c>
      <c r="AS192" s="12">
        <f t="shared" si="27"/>
        <v>2508</v>
      </c>
      <c r="AT192" s="36">
        <v>0</v>
      </c>
      <c r="AU192" s="31">
        <v>0</v>
      </c>
      <c r="AV192" s="31">
        <v>0</v>
      </c>
      <c r="AW192" s="31">
        <v>0</v>
      </c>
      <c r="AX192" s="12">
        <f t="shared" si="28"/>
        <v>0</v>
      </c>
      <c r="AY192" s="24">
        <f t="shared" si="29"/>
        <v>2508</v>
      </c>
    </row>
    <row r="193" spans="2:51" x14ac:dyDescent="0.2">
      <c r="B193" s="29" t="s">
        <v>76</v>
      </c>
      <c r="C193" s="21" t="s">
        <v>864</v>
      </c>
      <c r="D193" s="27" t="s">
        <v>18</v>
      </c>
      <c r="E193" s="30" t="s">
        <v>333</v>
      </c>
      <c r="F193" s="32">
        <v>0</v>
      </c>
      <c r="G193" s="11">
        <v>0</v>
      </c>
      <c r="H193" s="11">
        <v>0</v>
      </c>
      <c r="I193" s="11">
        <v>168</v>
      </c>
      <c r="J193" s="12">
        <f t="shared" si="20"/>
        <v>168</v>
      </c>
      <c r="K193" s="34">
        <v>0</v>
      </c>
      <c r="L193" s="31">
        <v>0</v>
      </c>
      <c r="M193" s="31">
        <v>0</v>
      </c>
      <c r="N193" s="31">
        <v>0</v>
      </c>
      <c r="O193" s="12">
        <f t="shared" si="21"/>
        <v>0</v>
      </c>
      <c r="P193" s="36">
        <v>0</v>
      </c>
      <c r="Q193" s="31">
        <v>0</v>
      </c>
      <c r="R193" s="31">
        <v>0</v>
      </c>
      <c r="S193" s="31">
        <v>0</v>
      </c>
      <c r="T193" s="12">
        <f t="shared" si="22"/>
        <v>0</v>
      </c>
      <c r="U193" s="36">
        <v>0</v>
      </c>
      <c r="V193" s="31">
        <v>0</v>
      </c>
      <c r="W193" s="31">
        <v>0</v>
      </c>
      <c r="X193" s="31">
        <v>0</v>
      </c>
      <c r="Y193" s="12">
        <f t="shared" si="23"/>
        <v>0</v>
      </c>
      <c r="Z193" s="36">
        <v>0</v>
      </c>
      <c r="AA193" s="31">
        <v>0</v>
      </c>
      <c r="AB193" s="31">
        <v>832</v>
      </c>
      <c r="AC193" s="31">
        <v>3528</v>
      </c>
      <c r="AD193" s="12">
        <f t="shared" si="24"/>
        <v>4360</v>
      </c>
      <c r="AE193" s="36">
        <v>0</v>
      </c>
      <c r="AF193" s="31">
        <v>18918</v>
      </c>
      <c r="AG193" s="31">
        <v>0</v>
      </c>
      <c r="AH193" s="31">
        <v>0</v>
      </c>
      <c r="AI193" s="12">
        <f t="shared" si="25"/>
        <v>18918</v>
      </c>
      <c r="AJ193" s="36">
        <v>0</v>
      </c>
      <c r="AK193" s="31">
        <v>0</v>
      </c>
      <c r="AL193" s="31">
        <v>0</v>
      </c>
      <c r="AM193" s="31">
        <v>0</v>
      </c>
      <c r="AN193" s="12">
        <f t="shared" si="26"/>
        <v>0</v>
      </c>
      <c r="AO193" s="36">
        <v>0</v>
      </c>
      <c r="AP193" s="31">
        <v>0</v>
      </c>
      <c r="AQ193" s="31">
        <v>0</v>
      </c>
      <c r="AR193" s="31">
        <v>0</v>
      </c>
      <c r="AS193" s="12">
        <f t="shared" si="27"/>
        <v>0</v>
      </c>
      <c r="AT193" s="36">
        <v>0</v>
      </c>
      <c r="AU193" s="31">
        <v>0</v>
      </c>
      <c r="AV193" s="31">
        <v>0</v>
      </c>
      <c r="AW193" s="31">
        <v>0</v>
      </c>
      <c r="AX193" s="12">
        <f t="shared" si="28"/>
        <v>0</v>
      </c>
      <c r="AY193" s="24">
        <f t="shared" si="29"/>
        <v>23446</v>
      </c>
    </row>
    <row r="194" spans="2:51" x14ac:dyDescent="0.2">
      <c r="B194" s="29" t="s">
        <v>76</v>
      </c>
      <c r="C194" s="21" t="s">
        <v>865</v>
      </c>
      <c r="D194" s="27" t="s">
        <v>18</v>
      </c>
      <c r="E194" s="30" t="s">
        <v>334</v>
      </c>
      <c r="F194" s="32">
        <v>0</v>
      </c>
      <c r="G194" s="11">
        <v>0</v>
      </c>
      <c r="H194" s="11">
        <v>0</v>
      </c>
      <c r="I194" s="11">
        <v>0</v>
      </c>
      <c r="J194" s="12">
        <f t="shared" si="20"/>
        <v>0</v>
      </c>
      <c r="K194" s="34">
        <v>0</v>
      </c>
      <c r="L194" s="31">
        <v>0</v>
      </c>
      <c r="M194" s="31">
        <v>0</v>
      </c>
      <c r="N194" s="31">
        <v>6490</v>
      </c>
      <c r="O194" s="12">
        <f t="shared" si="21"/>
        <v>6490</v>
      </c>
      <c r="P194" s="36">
        <v>0</v>
      </c>
      <c r="Q194" s="31">
        <v>0</v>
      </c>
      <c r="R194" s="31">
        <v>0</v>
      </c>
      <c r="S194" s="31">
        <v>0</v>
      </c>
      <c r="T194" s="12">
        <f t="shared" si="22"/>
        <v>0</v>
      </c>
      <c r="U194" s="36">
        <v>0</v>
      </c>
      <c r="V194" s="31">
        <v>0</v>
      </c>
      <c r="W194" s="31">
        <v>0</v>
      </c>
      <c r="X194" s="31">
        <v>0</v>
      </c>
      <c r="Y194" s="12">
        <f t="shared" si="23"/>
        <v>0</v>
      </c>
      <c r="Z194" s="36">
        <v>0</v>
      </c>
      <c r="AA194" s="31">
        <v>8394</v>
      </c>
      <c r="AB194" s="31">
        <v>0</v>
      </c>
      <c r="AC194" s="31">
        <v>13452</v>
      </c>
      <c r="AD194" s="12">
        <f t="shared" si="24"/>
        <v>21846</v>
      </c>
      <c r="AE194" s="36">
        <v>5933</v>
      </c>
      <c r="AF194" s="31">
        <v>1089.26</v>
      </c>
      <c r="AG194" s="31">
        <v>0</v>
      </c>
      <c r="AH194" s="31">
        <v>3870</v>
      </c>
      <c r="AI194" s="12">
        <f t="shared" si="25"/>
        <v>10892.26</v>
      </c>
      <c r="AJ194" s="36">
        <v>0</v>
      </c>
      <c r="AK194" s="31">
        <v>4333</v>
      </c>
      <c r="AL194" s="31">
        <v>17678</v>
      </c>
      <c r="AM194" s="31">
        <v>15093.9</v>
      </c>
      <c r="AN194" s="12">
        <f t="shared" si="26"/>
        <v>37104.9</v>
      </c>
      <c r="AO194" s="36">
        <v>1358.1</v>
      </c>
      <c r="AP194" s="31">
        <v>13389.45</v>
      </c>
      <c r="AQ194" s="31">
        <v>15041.48</v>
      </c>
      <c r="AR194" s="31">
        <v>15437.2</v>
      </c>
      <c r="AS194" s="12">
        <f t="shared" si="27"/>
        <v>45226.229999999996</v>
      </c>
      <c r="AT194" s="36">
        <v>15359</v>
      </c>
      <c r="AU194" s="31">
        <v>16790</v>
      </c>
      <c r="AV194" s="31">
        <v>13818</v>
      </c>
      <c r="AW194" s="31">
        <v>10695</v>
      </c>
      <c r="AX194" s="12">
        <f t="shared" si="28"/>
        <v>56662</v>
      </c>
      <c r="AY194" s="24">
        <f t="shared" si="29"/>
        <v>178221.39</v>
      </c>
    </row>
    <row r="195" spans="2:51" x14ac:dyDescent="0.2">
      <c r="B195" s="29" t="s">
        <v>76</v>
      </c>
      <c r="C195" s="21" t="s">
        <v>866</v>
      </c>
      <c r="D195" s="27" t="s">
        <v>18</v>
      </c>
      <c r="E195" s="30" t="s">
        <v>335</v>
      </c>
      <c r="F195" s="32">
        <v>0</v>
      </c>
      <c r="G195" s="11">
        <v>0</v>
      </c>
      <c r="H195" s="11">
        <v>0</v>
      </c>
      <c r="I195" s="11">
        <v>6368</v>
      </c>
      <c r="J195" s="12">
        <f t="shared" si="20"/>
        <v>6368</v>
      </c>
      <c r="K195" s="34">
        <v>0</v>
      </c>
      <c r="L195" s="31">
        <v>0</v>
      </c>
      <c r="M195" s="31">
        <v>0</v>
      </c>
      <c r="N195" s="31">
        <v>12452.6</v>
      </c>
      <c r="O195" s="12">
        <f t="shared" si="21"/>
        <v>12452.6</v>
      </c>
      <c r="P195" s="36">
        <v>0</v>
      </c>
      <c r="Q195" s="31">
        <v>0</v>
      </c>
      <c r="R195" s="31">
        <v>0</v>
      </c>
      <c r="S195" s="31">
        <v>1649</v>
      </c>
      <c r="T195" s="12">
        <f t="shared" si="22"/>
        <v>1649</v>
      </c>
      <c r="U195" s="36">
        <v>0</v>
      </c>
      <c r="V195" s="31">
        <v>0</v>
      </c>
      <c r="W195" s="31">
        <v>0</v>
      </c>
      <c r="X195" s="31">
        <v>0</v>
      </c>
      <c r="Y195" s="12">
        <f t="shared" si="23"/>
        <v>0</v>
      </c>
      <c r="Z195" s="36">
        <v>0</v>
      </c>
      <c r="AA195" s="31">
        <v>1000</v>
      </c>
      <c r="AB195" s="31">
        <v>2551</v>
      </c>
      <c r="AC195" s="31">
        <v>2679.74</v>
      </c>
      <c r="AD195" s="12">
        <f t="shared" si="24"/>
        <v>6230.74</v>
      </c>
      <c r="AE195" s="36">
        <v>43366.9</v>
      </c>
      <c r="AF195" s="31">
        <v>33332.959999999999</v>
      </c>
      <c r="AG195" s="31">
        <v>0</v>
      </c>
      <c r="AH195" s="31">
        <v>72171.5</v>
      </c>
      <c r="AI195" s="12">
        <f t="shared" si="25"/>
        <v>148871.35999999999</v>
      </c>
      <c r="AJ195" s="36">
        <v>40566.68</v>
      </c>
      <c r="AK195" s="31">
        <v>3001</v>
      </c>
      <c r="AL195" s="31">
        <v>674.08</v>
      </c>
      <c r="AM195" s="31">
        <v>52621.279999999999</v>
      </c>
      <c r="AN195" s="12">
        <f t="shared" si="26"/>
        <v>96863.040000000008</v>
      </c>
      <c r="AO195" s="36">
        <v>20395.87</v>
      </c>
      <c r="AP195" s="31">
        <v>25655.62</v>
      </c>
      <c r="AQ195" s="31">
        <v>0</v>
      </c>
      <c r="AR195" s="31">
        <v>13947.18</v>
      </c>
      <c r="AS195" s="12">
        <f t="shared" si="27"/>
        <v>59998.67</v>
      </c>
      <c r="AT195" s="36">
        <v>6760.76</v>
      </c>
      <c r="AU195" s="31">
        <v>2565.94</v>
      </c>
      <c r="AV195" s="31">
        <v>0</v>
      </c>
      <c r="AW195" s="31">
        <v>4269</v>
      </c>
      <c r="AX195" s="12">
        <f t="shared" si="28"/>
        <v>13595.7</v>
      </c>
      <c r="AY195" s="24">
        <f t="shared" si="29"/>
        <v>346029.11</v>
      </c>
    </row>
    <row r="196" spans="2:51" x14ac:dyDescent="0.2">
      <c r="B196" s="29" t="s">
        <v>76</v>
      </c>
      <c r="C196" s="21" t="s">
        <v>867</v>
      </c>
      <c r="D196" s="27" t="s">
        <v>18</v>
      </c>
      <c r="E196" s="30" t="s">
        <v>336</v>
      </c>
      <c r="F196" s="32">
        <v>0</v>
      </c>
      <c r="G196" s="11">
        <v>0</v>
      </c>
      <c r="H196" s="11">
        <v>0</v>
      </c>
      <c r="I196" s="11">
        <v>0</v>
      </c>
      <c r="J196" s="12">
        <f t="shared" si="20"/>
        <v>0</v>
      </c>
      <c r="K196" s="34">
        <v>0</v>
      </c>
      <c r="L196" s="31">
        <v>0</v>
      </c>
      <c r="M196" s="31">
        <v>0</v>
      </c>
      <c r="N196" s="31">
        <v>0</v>
      </c>
      <c r="O196" s="12">
        <f t="shared" si="21"/>
        <v>0</v>
      </c>
      <c r="P196" s="36">
        <v>0</v>
      </c>
      <c r="Q196" s="31">
        <v>0</v>
      </c>
      <c r="R196" s="31">
        <v>0</v>
      </c>
      <c r="S196" s="31">
        <v>0</v>
      </c>
      <c r="T196" s="12">
        <f t="shared" si="22"/>
        <v>0</v>
      </c>
      <c r="U196" s="36">
        <v>0</v>
      </c>
      <c r="V196" s="31">
        <v>0</v>
      </c>
      <c r="W196" s="31">
        <v>0</v>
      </c>
      <c r="X196" s="31">
        <v>0</v>
      </c>
      <c r="Y196" s="12">
        <f t="shared" si="23"/>
        <v>0</v>
      </c>
      <c r="Z196" s="36">
        <v>0</v>
      </c>
      <c r="AA196" s="31">
        <v>0</v>
      </c>
      <c r="AB196" s="31">
        <v>0</v>
      </c>
      <c r="AC196" s="31">
        <v>0</v>
      </c>
      <c r="AD196" s="12">
        <f t="shared" si="24"/>
        <v>0</v>
      </c>
      <c r="AE196" s="36">
        <v>0</v>
      </c>
      <c r="AF196" s="31">
        <v>0</v>
      </c>
      <c r="AG196" s="31">
        <v>0</v>
      </c>
      <c r="AH196" s="31">
        <v>0</v>
      </c>
      <c r="AI196" s="12">
        <f t="shared" si="25"/>
        <v>0</v>
      </c>
      <c r="AJ196" s="36">
        <v>0</v>
      </c>
      <c r="AK196" s="31">
        <v>0</v>
      </c>
      <c r="AL196" s="31">
        <v>0</v>
      </c>
      <c r="AM196" s="31">
        <v>0</v>
      </c>
      <c r="AN196" s="12">
        <f t="shared" si="26"/>
        <v>0</v>
      </c>
      <c r="AO196" s="36">
        <v>0</v>
      </c>
      <c r="AP196" s="31">
        <v>630</v>
      </c>
      <c r="AQ196" s="31">
        <v>1000</v>
      </c>
      <c r="AR196" s="31">
        <v>0</v>
      </c>
      <c r="AS196" s="12">
        <f t="shared" si="27"/>
        <v>1630</v>
      </c>
      <c r="AT196" s="36">
        <v>0</v>
      </c>
      <c r="AU196" s="31">
        <v>0</v>
      </c>
      <c r="AV196" s="31">
        <v>0</v>
      </c>
      <c r="AW196" s="31">
        <v>0</v>
      </c>
      <c r="AX196" s="12">
        <f t="shared" si="28"/>
        <v>0</v>
      </c>
      <c r="AY196" s="24">
        <f t="shared" si="29"/>
        <v>1630</v>
      </c>
    </row>
    <row r="197" spans="2:51" x14ac:dyDescent="0.2">
      <c r="B197" s="29" t="s">
        <v>76</v>
      </c>
      <c r="C197" s="21" t="s">
        <v>868</v>
      </c>
      <c r="D197" s="27" t="s">
        <v>18</v>
      </c>
      <c r="E197" s="30" t="s">
        <v>100</v>
      </c>
      <c r="F197" s="32">
        <v>0</v>
      </c>
      <c r="G197" s="11">
        <v>0</v>
      </c>
      <c r="H197" s="11">
        <v>0</v>
      </c>
      <c r="I197" s="11">
        <v>15660</v>
      </c>
      <c r="J197" s="12">
        <f t="shared" si="20"/>
        <v>15660</v>
      </c>
      <c r="K197" s="34">
        <v>0</v>
      </c>
      <c r="L197" s="31">
        <v>0</v>
      </c>
      <c r="M197" s="31">
        <v>0</v>
      </c>
      <c r="N197" s="31">
        <v>1410</v>
      </c>
      <c r="O197" s="12">
        <f t="shared" si="21"/>
        <v>1410</v>
      </c>
      <c r="P197" s="36">
        <v>0</v>
      </c>
      <c r="Q197" s="31">
        <v>0</v>
      </c>
      <c r="R197" s="31">
        <v>0</v>
      </c>
      <c r="S197" s="31">
        <v>0</v>
      </c>
      <c r="T197" s="12">
        <f t="shared" si="22"/>
        <v>0</v>
      </c>
      <c r="U197" s="36">
        <v>0</v>
      </c>
      <c r="V197" s="31">
        <v>0</v>
      </c>
      <c r="W197" s="31">
        <v>0</v>
      </c>
      <c r="X197" s="31">
        <v>0</v>
      </c>
      <c r="Y197" s="12">
        <f t="shared" si="23"/>
        <v>0</v>
      </c>
      <c r="Z197" s="36">
        <v>0</v>
      </c>
      <c r="AA197" s="31">
        <v>11925</v>
      </c>
      <c r="AB197" s="31">
        <v>12507</v>
      </c>
      <c r="AC197" s="31">
        <v>15398</v>
      </c>
      <c r="AD197" s="12">
        <f t="shared" si="24"/>
        <v>39830</v>
      </c>
      <c r="AE197" s="36">
        <v>15858</v>
      </c>
      <c r="AF197" s="31">
        <v>17910</v>
      </c>
      <c r="AG197" s="31">
        <v>0</v>
      </c>
      <c r="AH197" s="31">
        <v>135330</v>
      </c>
      <c r="AI197" s="12">
        <f t="shared" si="25"/>
        <v>169098</v>
      </c>
      <c r="AJ197" s="36">
        <v>24174</v>
      </c>
      <c r="AK197" s="31">
        <v>8368</v>
      </c>
      <c r="AL197" s="31">
        <v>18650</v>
      </c>
      <c r="AM197" s="31">
        <v>32441</v>
      </c>
      <c r="AN197" s="12">
        <f t="shared" si="26"/>
        <v>83633</v>
      </c>
      <c r="AO197" s="36">
        <v>26503</v>
      </c>
      <c r="AP197" s="31">
        <v>16484</v>
      </c>
      <c r="AQ197" s="31">
        <v>25347</v>
      </c>
      <c r="AR197" s="31">
        <v>17596</v>
      </c>
      <c r="AS197" s="12">
        <f t="shared" si="27"/>
        <v>85930</v>
      </c>
      <c r="AT197" s="36">
        <v>17812.5</v>
      </c>
      <c r="AU197" s="31">
        <v>6359</v>
      </c>
      <c r="AV197" s="31">
        <v>9183</v>
      </c>
      <c r="AW197" s="31">
        <v>10069</v>
      </c>
      <c r="AX197" s="12">
        <f t="shared" si="28"/>
        <v>43423.5</v>
      </c>
      <c r="AY197" s="24">
        <f t="shared" si="29"/>
        <v>438984.5</v>
      </c>
    </row>
    <row r="198" spans="2:51" x14ac:dyDescent="0.2">
      <c r="B198" s="29" t="s">
        <v>76</v>
      </c>
      <c r="C198" s="21" t="s">
        <v>869</v>
      </c>
      <c r="D198" s="27" t="s">
        <v>18</v>
      </c>
      <c r="E198" s="30" t="s">
        <v>167</v>
      </c>
      <c r="F198" s="32">
        <v>0</v>
      </c>
      <c r="G198" s="11">
        <v>0</v>
      </c>
      <c r="H198" s="11">
        <v>0</v>
      </c>
      <c r="I198" s="11">
        <v>0</v>
      </c>
      <c r="J198" s="12">
        <f t="shared" si="20"/>
        <v>0</v>
      </c>
      <c r="K198" s="34">
        <v>0</v>
      </c>
      <c r="L198" s="31">
        <v>0</v>
      </c>
      <c r="M198" s="31">
        <v>0</v>
      </c>
      <c r="N198" s="31">
        <v>0</v>
      </c>
      <c r="O198" s="12">
        <f t="shared" si="21"/>
        <v>0</v>
      </c>
      <c r="P198" s="36">
        <v>0</v>
      </c>
      <c r="Q198" s="31">
        <v>0</v>
      </c>
      <c r="R198" s="31">
        <v>0</v>
      </c>
      <c r="S198" s="31">
        <v>0</v>
      </c>
      <c r="T198" s="12">
        <f t="shared" si="22"/>
        <v>0</v>
      </c>
      <c r="U198" s="36">
        <v>0</v>
      </c>
      <c r="V198" s="31">
        <v>0</v>
      </c>
      <c r="W198" s="31">
        <v>0</v>
      </c>
      <c r="X198" s="31">
        <v>0</v>
      </c>
      <c r="Y198" s="12">
        <f t="shared" si="23"/>
        <v>0</v>
      </c>
      <c r="Z198" s="36">
        <v>0</v>
      </c>
      <c r="AA198" s="31">
        <v>0</v>
      </c>
      <c r="AB198" s="31">
        <v>0</v>
      </c>
      <c r="AC198" s="31">
        <v>364.2</v>
      </c>
      <c r="AD198" s="12">
        <f t="shared" si="24"/>
        <v>364.2</v>
      </c>
      <c r="AE198" s="36">
        <v>0</v>
      </c>
      <c r="AF198" s="31">
        <v>0</v>
      </c>
      <c r="AG198" s="31">
        <v>0</v>
      </c>
      <c r="AH198" s="31">
        <v>0</v>
      </c>
      <c r="AI198" s="12">
        <f t="shared" si="25"/>
        <v>0</v>
      </c>
      <c r="AJ198" s="36">
        <v>0</v>
      </c>
      <c r="AK198" s="31">
        <v>0</v>
      </c>
      <c r="AL198" s="31">
        <v>0</v>
      </c>
      <c r="AM198" s="31">
        <v>0</v>
      </c>
      <c r="AN198" s="12">
        <f t="shared" si="26"/>
        <v>0</v>
      </c>
      <c r="AO198" s="36">
        <v>0</v>
      </c>
      <c r="AP198" s="31">
        <v>0</v>
      </c>
      <c r="AQ198" s="31">
        <v>0</v>
      </c>
      <c r="AR198" s="31">
        <v>0</v>
      </c>
      <c r="AS198" s="12">
        <f t="shared" si="27"/>
        <v>0</v>
      </c>
      <c r="AT198" s="36">
        <v>0</v>
      </c>
      <c r="AU198" s="31">
        <v>0</v>
      </c>
      <c r="AV198" s="31">
        <v>0</v>
      </c>
      <c r="AW198" s="31">
        <v>0</v>
      </c>
      <c r="AX198" s="12">
        <f t="shared" si="28"/>
        <v>0</v>
      </c>
      <c r="AY198" s="24">
        <f t="shared" si="29"/>
        <v>364.2</v>
      </c>
    </row>
    <row r="199" spans="2:51" x14ac:dyDescent="0.2">
      <c r="B199" s="29" t="s">
        <v>76</v>
      </c>
      <c r="C199" s="21" t="s">
        <v>870</v>
      </c>
      <c r="D199" s="27" t="s">
        <v>18</v>
      </c>
      <c r="E199" s="30" t="s">
        <v>337</v>
      </c>
      <c r="F199" s="32">
        <v>0</v>
      </c>
      <c r="G199" s="11">
        <v>0</v>
      </c>
      <c r="H199" s="11">
        <v>0</v>
      </c>
      <c r="I199" s="11">
        <v>0</v>
      </c>
      <c r="J199" s="12">
        <f t="shared" si="20"/>
        <v>0</v>
      </c>
      <c r="K199" s="34">
        <v>0</v>
      </c>
      <c r="L199" s="31">
        <v>0</v>
      </c>
      <c r="M199" s="31">
        <v>0</v>
      </c>
      <c r="N199" s="31">
        <v>0</v>
      </c>
      <c r="O199" s="12">
        <f t="shared" si="21"/>
        <v>0</v>
      </c>
      <c r="P199" s="36">
        <v>0</v>
      </c>
      <c r="Q199" s="31">
        <v>0</v>
      </c>
      <c r="R199" s="31">
        <v>0</v>
      </c>
      <c r="S199" s="31">
        <v>0</v>
      </c>
      <c r="T199" s="12">
        <f t="shared" si="22"/>
        <v>0</v>
      </c>
      <c r="U199" s="36">
        <v>0</v>
      </c>
      <c r="V199" s="31">
        <v>0</v>
      </c>
      <c r="W199" s="31">
        <v>0</v>
      </c>
      <c r="X199" s="31">
        <v>0</v>
      </c>
      <c r="Y199" s="12">
        <f t="shared" si="23"/>
        <v>0</v>
      </c>
      <c r="Z199" s="36">
        <v>0</v>
      </c>
      <c r="AA199" s="31">
        <v>0</v>
      </c>
      <c r="AB199" s="31">
        <v>0</v>
      </c>
      <c r="AC199" s="31">
        <v>0</v>
      </c>
      <c r="AD199" s="12">
        <f t="shared" si="24"/>
        <v>0</v>
      </c>
      <c r="AE199" s="36">
        <v>0</v>
      </c>
      <c r="AF199" s="31">
        <v>0</v>
      </c>
      <c r="AG199" s="31">
        <v>0</v>
      </c>
      <c r="AH199" s="31">
        <v>0</v>
      </c>
      <c r="AI199" s="12">
        <f t="shared" si="25"/>
        <v>0</v>
      </c>
      <c r="AJ199" s="36">
        <v>0</v>
      </c>
      <c r="AK199" s="31">
        <v>0</v>
      </c>
      <c r="AL199" s="31">
        <v>0</v>
      </c>
      <c r="AM199" s="31">
        <v>0</v>
      </c>
      <c r="AN199" s="12">
        <f t="shared" si="26"/>
        <v>0</v>
      </c>
      <c r="AO199" s="36">
        <v>0</v>
      </c>
      <c r="AP199" s="31">
        <v>0</v>
      </c>
      <c r="AQ199" s="31">
        <v>0</v>
      </c>
      <c r="AR199" s="31">
        <v>0</v>
      </c>
      <c r="AS199" s="12">
        <f t="shared" si="27"/>
        <v>0</v>
      </c>
      <c r="AT199" s="36">
        <v>0</v>
      </c>
      <c r="AU199" s="31">
        <v>0</v>
      </c>
      <c r="AV199" s="31">
        <v>0</v>
      </c>
      <c r="AW199" s="31">
        <v>0</v>
      </c>
      <c r="AX199" s="12">
        <f t="shared" si="28"/>
        <v>0</v>
      </c>
      <c r="AY199" s="24">
        <f t="shared" si="29"/>
        <v>0</v>
      </c>
    </row>
    <row r="200" spans="2:51" x14ac:dyDescent="0.2">
      <c r="B200" s="29" t="s">
        <v>76</v>
      </c>
      <c r="C200" s="21" t="s">
        <v>871</v>
      </c>
      <c r="D200" s="27" t="s">
        <v>18</v>
      </c>
      <c r="E200" s="30" t="s">
        <v>101</v>
      </c>
      <c r="F200" s="32">
        <v>0</v>
      </c>
      <c r="G200" s="11">
        <v>0</v>
      </c>
      <c r="H200" s="11">
        <v>0</v>
      </c>
      <c r="I200" s="11">
        <v>0</v>
      </c>
      <c r="J200" s="12">
        <f t="shared" si="20"/>
        <v>0</v>
      </c>
      <c r="K200" s="34">
        <v>0</v>
      </c>
      <c r="L200" s="31">
        <v>0</v>
      </c>
      <c r="M200" s="31">
        <v>0</v>
      </c>
      <c r="N200" s="31">
        <v>0</v>
      </c>
      <c r="O200" s="12">
        <f t="shared" si="21"/>
        <v>0</v>
      </c>
      <c r="P200" s="36">
        <v>0</v>
      </c>
      <c r="Q200" s="31">
        <v>0</v>
      </c>
      <c r="R200" s="31">
        <v>0</v>
      </c>
      <c r="S200" s="31">
        <v>0</v>
      </c>
      <c r="T200" s="12">
        <f t="shared" si="22"/>
        <v>0</v>
      </c>
      <c r="U200" s="36">
        <v>0</v>
      </c>
      <c r="V200" s="31">
        <v>0</v>
      </c>
      <c r="W200" s="31">
        <v>0</v>
      </c>
      <c r="X200" s="31">
        <v>0</v>
      </c>
      <c r="Y200" s="12">
        <f t="shared" si="23"/>
        <v>0</v>
      </c>
      <c r="Z200" s="36">
        <v>0</v>
      </c>
      <c r="AA200" s="31">
        <v>0</v>
      </c>
      <c r="AB200" s="31">
        <v>0</v>
      </c>
      <c r="AC200" s="31">
        <v>0</v>
      </c>
      <c r="AD200" s="12">
        <f t="shared" si="24"/>
        <v>0</v>
      </c>
      <c r="AE200" s="36">
        <v>0</v>
      </c>
      <c r="AF200" s="31">
        <v>0</v>
      </c>
      <c r="AG200" s="31">
        <v>0</v>
      </c>
      <c r="AH200" s="31">
        <v>0</v>
      </c>
      <c r="AI200" s="12">
        <f t="shared" si="25"/>
        <v>0</v>
      </c>
      <c r="AJ200" s="36">
        <v>0</v>
      </c>
      <c r="AK200" s="31">
        <v>3252</v>
      </c>
      <c r="AL200" s="31">
        <v>0</v>
      </c>
      <c r="AM200" s="31">
        <v>35763.629999999997</v>
      </c>
      <c r="AN200" s="12">
        <f t="shared" si="26"/>
        <v>39015.629999999997</v>
      </c>
      <c r="AO200" s="36">
        <v>10741.34</v>
      </c>
      <c r="AP200" s="31">
        <v>17758.38</v>
      </c>
      <c r="AQ200" s="31">
        <v>25899</v>
      </c>
      <c r="AR200" s="31">
        <v>30494.400000000001</v>
      </c>
      <c r="AS200" s="12">
        <f t="shared" si="27"/>
        <v>84893.119999999995</v>
      </c>
      <c r="AT200" s="36">
        <v>25080</v>
      </c>
      <c r="AU200" s="31">
        <v>15481.33</v>
      </c>
      <c r="AV200" s="31">
        <v>34049.75</v>
      </c>
      <c r="AW200" s="31">
        <v>24867.38</v>
      </c>
      <c r="AX200" s="12">
        <f t="shared" si="28"/>
        <v>99478.46</v>
      </c>
      <c r="AY200" s="24">
        <f t="shared" si="29"/>
        <v>223387.21000000002</v>
      </c>
    </row>
    <row r="201" spans="2:51" x14ac:dyDescent="0.2">
      <c r="B201" s="29" t="s">
        <v>76</v>
      </c>
      <c r="C201" s="21" t="s">
        <v>872</v>
      </c>
      <c r="D201" s="27" t="s">
        <v>18</v>
      </c>
      <c r="E201" s="30" t="s">
        <v>338</v>
      </c>
      <c r="F201" s="32">
        <v>0</v>
      </c>
      <c r="G201" s="11">
        <v>0</v>
      </c>
      <c r="H201" s="11">
        <v>0</v>
      </c>
      <c r="I201" s="11">
        <v>0</v>
      </c>
      <c r="J201" s="12">
        <f t="shared" si="20"/>
        <v>0</v>
      </c>
      <c r="K201" s="34">
        <v>0</v>
      </c>
      <c r="L201" s="31">
        <v>0</v>
      </c>
      <c r="M201" s="31">
        <v>0</v>
      </c>
      <c r="N201" s="31">
        <v>0</v>
      </c>
      <c r="O201" s="12">
        <f t="shared" si="21"/>
        <v>0</v>
      </c>
      <c r="P201" s="36">
        <v>0</v>
      </c>
      <c r="Q201" s="31">
        <v>0</v>
      </c>
      <c r="R201" s="31">
        <v>0</v>
      </c>
      <c r="S201" s="31">
        <v>0</v>
      </c>
      <c r="T201" s="12">
        <f t="shared" si="22"/>
        <v>0</v>
      </c>
      <c r="U201" s="36">
        <v>0</v>
      </c>
      <c r="V201" s="31">
        <v>0</v>
      </c>
      <c r="W201" s="31">
        <v>0</v>
      </c>
      <c r="X201" s="31">
        <v>0</v>
      </c>
      <c r="Y201" s="12">
        <f t="shared" si="23"/>
        <v>0</v>
      </c>
      <c r="Z201" s="36">
        <v>0</v>
      </c>
      <c r="AA201" s="31">
        <v>0</v>
      </c>
      <c r="AB201" s="31">
        <v>850</v>
      </c>
      <c r="AC201" s="31">
        <v>11941.4</v>
      </c>
      <c r="AD201" s="12">
        <f t="shared" si="24"/>
        <v>12791.4</v>
      </c>
      <c r="AE201" s="36">
        <v>6607</v>
      </c>
      <c r="AF201" s="31">
        <v>4226</v>
      </c>
      <c r="AG201" s="31">
        <v>0</v>
      </c>
      <c r="AH201" s="31">
        <v>3840</v>
      </c>
      <c r="AI201" s="12">
        <f t="shared" si="25"/>
        <v>14673</v>
      </c>
      <c r="AJ201" s="36">
        <v>0</v>
      </c>
      <c r="AK201" s="31">
        <v>0</v>
      </c>
      <c r="AL201" s="31">
        <v>0</v>
      </c>
      <c r="AM201" s="31">
        <v>20699.599999999999</v>
      </c>
      <c r="AN201" s="12">
        <f t="shared" si="26"/>
        <v>20699.599999999999</v>
      </c>
      <c r="AO201" s="36">
        <v>4380</v>
      </c>
      <c r="AP201" s="31">
        <v>5830.27</v>
      </c>
      <c r="AQ201" s="31">
        <v>4605.8100000000004</v>
      </c>
      <c r="AR201" s="31">
        <v>0</v>
      </c>
      <c r="AS201" s="12">
        <f t="shared" si="27"/>
        <v>14816.080000000002</v>
      </c>
      <c r="AT201" s="36">
        <v>0</v>
      </c>
      <c r="AU201" s="31">
        <v>0</v>
      </c>
      <c r="AV201" s="31">
        <v>0</v>
      </c>
      <c r="AW201" s="31">
        <v>0</v>
      </c>
      <c r="AX201" s="12">
        <f t="shared" si="28"/>
        <v>0</v>
      </c>
      <c r="AY201" s="24">
        <f t="shared" si="29"/>
        <v>62980.08</v>
      </c>
    </row>
    <row r="202" spans="2:51" x14ac:dyDescent="0.2">
      <c r="B202" s="29" t="s">
        <v>76</v>
      </c>
      <c r="C202" s="21" t="s">
        <v>873</v>
      </c>
      <c r="D202" s="27" t="s">
        <v>18</v>
      </c>
      <c r="E202" s="30" t="s">
        <v>339</v>
      </c>
      <c r="F202" s="32">
        <v>0</v>
      </c>
      <c r="G202" s="11">
        <v>0</v>
      </c>
      <c r="H202" s="11">
        <v>0</v>
      </c>
      <c r="I202" s="11">
        <v>0</v>
      </c>
      <c r="J202" s="12">
        <f t="shared" si="20"/>
        <v>0</v>
      </c>
      <c r="K202" s="34">
        <v>0</v>
      </c>
      <c r="L202" s="31">
        <v>0</v>
      </c>
      <c r="M202" s="31">
        <v>0</v>
      </c>
      <c r="N202" s="31">
        <v>585</v>
      </c>
      <c r="O202" s="12">
        <f t="shared" si="21"/>
        <v>585</v>
      </c>
      <c r="P202" s="36">
        <v>0</v>
      </c>
      <c r="Q202" s="31">
        <v>0</v>
      </c>
      <c r="R202" s="31">
        <v>0</v>
      </c>
      <c r="S202" s="31">
        <v>0</v>
      </c>
      <c r="T202" s="12">
        <f t="shared" si="22"/>
        <v>0</v>
      </c>
      <c r="U202" s="36">
        <v>0</v>
      </c>
      <c r="V202" s="31">
        <v>0</v>
      </c>
      <c r="W202" s="31">
        <v>0</v>
      </c>
      <c r="X202" s="31">
        <v>0</v>
      </c>
      <c r="Y202" s="12">
        <f t="shared" si="23"/>
        <v>0</v>
      </c>
      <c r="Z202" s="36">
        <v>0</v>
      </c>
      <c r="AA202" s="31">
        <v>0</v>
      </c>
      <c r="AB202" s="31">
        <v>160</v>
      </c>
      <c r="AC202" s="31">
        <v>185</v>
      </c>
      <c r="AD202" s="12">
        <f t="shared" si="24"/>
        <v>345</v>
      </c>
      <c r="AE202" s="36">
        <v>170</v>
      </c>
      <c r="AF202" s="31">
        <v>0</v>
      </c>
      <c r="AG202" s="31">
        <v>0</v>
      </c>
      <c r="AH202" s="31">
        <v>0</v>
      </c>
      <c r="AI202" s="12">
        <f t="shared" si="25"/>
        <v>170</v>
      </c>
      <c r="AJ202" s="36">
        <v>0</v>
      </c>
      <c r="AK202" s="31">
        <v>0</v>
      </c>
      <c r="AL202" s="31">
        <v>0</v>
      </c>
      <c r="AM202" s="31">
        <v>0</v>
      </c>
      <c r="AN202" s="12">
        <f t="shared" si="26"/>
        <v>0</v>
      </c>
      <c r="AO202" s="36">
        <v>0</v>
      </c>
      <c r="AP202" s="31">
        <v>0</v>
      </c>
      <c r="AQ202" s="31">
        <v>0</v>
      </c>
      <c r="AR202" s="31">
        <v>0</v>
      </c>
      <c r="AS202" s="12">
        <f t="shared" si="27"/>
        <v>0</v>
      </c>
      <c r="AT202" s="36">
        <v>0</v>
      </c>
      <c r="AU202" s="31">
        <v>0</v>
      </c>
      <c r="AV202" s="31">
        <v>0</v>
      </c>
      <c r="AW202" s="31">
        <v>0</v>
      </c>
      <c r="AX202" s="12">
        <f t="shared" si="28"/>
        <v>0</v>
      </c>
      <c r="AY202" s="24">
        <f t="shared" si="29"/>
        <v>1100</v>
      </c>
    </row>
    <row r="203" spans="2:51" x14ac:dyDescent="0.2">
      <c r="B203" s="29" t="s">
        <v>76</v>
      </c>
      <c r="C203" s="21" t="s">
        <v>874</v>
      </c>
      <c r="D203" s="27" t="s">
        <v>18</v>
      </c>
      <c r="E203" s="30" t="s">
        <v>340</v>
      </c>
      <c r="F203" s="32">
        <v>0</v>
      </c>
      <c r="G203" s="11">
        <v>0</v>
      </c>
      <c r="H203" s="11">
        <v>0</v>
      </c>
      <c r="I203" s="11">
        <v>300</v>
      </c>
      <c r="J203" s="12">
        <f t="shared" si="20"/>
        <v>300</v>
      </c>
      <c r="K203" s="34">
        <v>0</v>
      </c>
      <c r="L203" s="31">
        <v>0</v>
      </c>
      <c r="M203" s="31">
        <v>0</v>
      </c>
      <c r="N203" s="31">
        <v>0</v>
      </c>
      <c r="O203" s="12">
        <f t="shared" si="21"/>
        <v>0</v>
      </c>
      <c r="P203" s="36">
        <v>0</v>
      </c>
      <c r="Q203" s="31">
        <v>0</v>
      </c>
      <c r="R203" s="31">
        <v>0</v>
      </c>
      <c r="S203" s="31">
        <v>0</v>
      </c>
      <c r="T203" s="12">
        <f t="shared" si="22"/>
        <v>0</v>
      </c>
      <c r="U203" s="36">
        <v>0</v>
      </c>
      <c r="V203" s="31">
        <v>0</v>
      </c>
      <c r="W203" s="31">
        <v>0</v>
      </c>
      <c r="X203" s="31">
        <v>0</v>
      </c>
      <c r="Y203" s="12">
        <f t="shared" si="23"/>
        <v>0</v>
      </c>
      <c r="Z203" s="36">
        <v>0</v>
      </c>
      <c r="AA203" s="31">
        <v>0</v>
      </c>
      <c r="AB203" s="31">
        <v>0</v>
      </c>
      <c r="AC203" s="31">
        <v>0</v>
      </c>
      <c r="AD203" s="12">
        <f t="shared" si="24"/>
        <v>0</v>
      </c>
      <c r="AE203" s="36">
        <v>0</v>
      </c>
      <c r="AF203" s="31">
        <v>0</v>
      </c>
      <c r="AG203" s="31">
        <v>0</v>
      </c>
      <c r="AH203" s="31">
        <v>0</v>
      </c>
      <c r="AI203" s="12">
        <f t="shared" si="25"/>
        <v>0</v>
      </c>
      <c r="AJ203" s="36">
        <v>0</v>
      </c>
      <c r="AK203" s="31">
        <v>0</v>
      </c>
      <c r="AL203" s="31">
        <v>0</v>
      </c>
      <c r="AM203" s="31">
        <v>0</v>
      </c>
      <c r="AN203" s="12">
        <f t="shared" si="26"/>
        <v>0</v>
      </c>
      <c r="AO203" s="36">
        <v>0</v>
      </c>
      <c r="AP203" s="31">
        <v>0</v>
      </c>
      <c r="AQ203" s="31">
        <v>0</v>
      </c>
      <c r="AR203" s="31">
        <v>0</v>
      </c>
      <c r="AS203" s="12">
        <f t="shared" si="27"/>
        <v>0</v>
      </c>
      <c r="AT203" s="36">
        <v>0</v>
      </c>
      <c r="AU203" s="31">
        <v>0</v>
      </c>
      <c r="AV203" s="31">
        <v>0</v>
      </c>
      <c r="AW203" s="31">
        <v>0</v>
      </c>
      <c r="AX203" s="12">
        <f t="shared" si="28"/>
        <v>0</v>
      </c>
      <c r="AY203" s="24">
        <f t="shared" si="29"/>
        <v>300</v>
      </c>
    </row>
    <row r="204" spans="2:51" x14ac:dyDescent="0.2">
      <c r="B204" s="29" t="s">
        <v>76</v>
      </c>
      <c r="C204" s="21" t="s">
        <v>875</v>
      </c>
      <c r="D204" s="27" t="s">
        <v>18</v>
      </c>
      <c r="E204" s="30" t="s">
        <v>168</v>
      </c>
      <c r="F204" s="32">
        <v>0</v>
      </c>
      <c r="G204" s="11">
        <v>0</v>
      </c>
      <c r="H204" s="11">
        <v>0</v>
      </c>
      <c r="I204" s="11">
        <v>0</v>
      </c>
      <c r="J204" s="12">
        <f t="shared" si="20"/>
        <v>0</v>
      </c>
      <c r="K204" s="34">
        <v>0</v>
      </c>
      <c r="L204" s="31">
        <v>0</v>
      </c>
      <c r="M204" s="31">
        <v>0</v>
      </c>
      <c r="N204" s="31">
        <v>0</v>
      </c>
      <c r="O204" s="12">
        <f t="shared" si="21"/>
        <v>0</v>
      </c>
      <c r="P204" s="36">
        <v>0</v>
      </c>
      <c r="Q204" s="31">
        <v>0</v>
      </c>
      <c r="R204" s="31">
        <v>0</v>
      </c>
      <c r="S204" s="31">
        <v>0</v>
      </c>
      <c r="T204" s="12">
        <f t="shared" si="22"/>
        <v>0</v>
      </c>
      <c r="U204" s="36">
        <v>0</v>
      </c>
      <c r="V204" s="31">
        <v>0</v>
      </c>
      <c r="W204" s="31">
        <v>0</v>
      </c>
      <c r="X204" s="31">
        <v>0</v>
      </c>
      <c r="Y204" s="12">
        <f t="shared" si="23"/>
        <v>0</v>
      </c>
      <c r="Z204" s="36">
        <v>0</v>
      </c>
      <c r="AA204" s="31">
        <v>4885</v>
      </c>
      <c r="AB204" s="31">
        <v>2294</v>
      </c>
      <c r="AC204" s="31">
        <v>12997.47</v>
      </c>
      <c r="AD204" s="12">
        <f t="shared" si="24"/>
        <v>20176.47</v>
      </c>
      <c r="AE204" s="36">
        <v>7018</v>
      </c>
      <c r="AF204" s="31">
        <v>210</v>
      </c>
      <c r="AG204" s="31">
        <v>0</v>
      </c>
      <c r="AH204" s="31">
        <v>3682.04</v>
      </c>
      <c r="AI204" s="12">
        <f t="shared" si="25"/>
        <v>10910.04</v>
      </c>
      <c r="AJ204" s="36">
        <v>0</v>
      </c>
      <c r="AK204" s="31">
        <v>760</v>
      </c>
      <c r="AL204" s="31">
        <v>845</v>
      </c>
      <c r="AM204" s="31">
        <v>7263</v>
      </c>
      <c r="AN204" s="12">
        <f t="shared" si="26"/>
        <v>8868</v>
      </c>
      <c r="AO204" s="36">
        <v>1235</v>
      </c>
      <c r="AP204" s="31">
        <v>1976</v>
      </c>
      <c r="AQ204" s="31">
        <v>1235</v>
      </c>
      <c r="AR204" s="31">
        <v>0</v>
      </c>
      <c r="AS204" s="12">
        <f t="shared" si="27"/>
        <v>4446</v>
      </c>
      <c r="AT204" s="36">
        <v>0</v>
      </c>
      <c r="AU204" s="31">
        <v>0</v>
      </c>
      <c r="AV204" s="31">
        <v>0</v>
      </c>
      <c r="AW204" s="31">
        <v>0</v>
      </c>
      <c r="AX204" s="12">
        <f t="shared" si="28"/>
        <v>0</v>
      </c>
      <c r="AY204" s="24">
        <f t="shared" si="29"/>
        <v>44400.51</v>
      </c>
    </row>
    <row r="205" spans="2:51" x14ac:dyDescent="0.2">
      <c r="B205" s="29" t="s">
        <v>76</v>
      </c>
      <c r="C205" s="21" t="s">
        <v>876</v>
      </c>
      <c r="D205" s="27" t="s">
        <v>18</v>
      </c>
      <c r="E205" s="30" t="s">
        <v>102</v>
      </c>
      <c r="F205" s="32">
        <v>0</v>
      </c>
      <c r="G205" s="11">
        <v>0</v>
      </c>
      <c r="H205" s="11">
        <v>0</v>
      </c>
      <c r="I205" s="11">
        <v>0</v>
      </c>
      <c r="J205" s="12">
        <f t="shared" si="20"/>
        <v>0</v>
      </c>
      <c r="K205" s="34">
        <v>0</v>
      </c>
      <c r="L205" s="31">
        <v>0</v>
      </c>
      <c r="M205" s="31">
        <v>0</v>
      </c>
      <c r="N205" s="31">
        <v>0</v>
      </c>
      <c r="O205" s="12">
        <f t="shared" si="21"/>
        <v>0</v>
      </c>
      <c r="P205" s="36">
        <v>0</v>
      </c>
      <c r="Q205" s="31">
        <v>0</v>
      </c>
      <c r="R205" s="31">
        <v>0</v>
      </c>
      <c r="S205" s="31">
        <v>0</v>
      </c>
      <c r="T205" s="12">
        <f t="shared" si="22"/>
        <v>0</v>
      </c>
      <c r="U205" s="36">
        <v>0</v>
      </c>
      <c r="V205" s="31">
        <v>0</v>
      </c>
      <c r="W205" s="31">
        <v>0</v>
      </c>
      <c r="X205" s="31">
        <v>0</v>
      </c>
      <c r="Y205" s="12">
        <f t="shared" si="23"/>
        <v>0</v>
      </c>
      <c r="Z205" s="36">
        <v>0</v>
      </c>
      <c r="AA205" s="31">
        <v>0</v>
      </c>
      <c r="AB205" s="31">
        <v>0</v>
      </c>
      <c r="AC205" s="31">
        <v>0</v>
      </c>
      <c r="AD205" s="12">
        <f t="shared" si="24"/>
        <v>0</v>
      </c>
      <c r="AE205" s="36">
        <v>0</v>
      </c>
      <c r="AF205" s="31">
        <v>0</v>
      </c>
      <c r="AG205" s="31">
        <v>0</v>
      </c>
      <c r="AH205" s="31">
        <v>0</v>
      </c>
      <c r="AI205" s="12">
        <f t="shared" si="25"/>
        <v>0</v>
      </c>
      <c r="AJ205" s="36">
        <v>0</v>
      </c>
      <c r="AK205" s="31">
        <v>0</v>
      </c>
      <c r="AL205" s="31">
        <v>0</v>
      </c>
      <c r="AM205" s="31">
        <v>4591</v>
      </c>
      <c r="AN205" s="12">
        <f t="shared" si="26"/>
        <v>4591</v>
      </c>
      <c r="AO205" s="36">
        <v>1897</v>
      </c>
      <c r="AP205" s="31">
        <v>2027</v>
      </c>
      <c r="AQ205" s="31">
        <v>841</v>
      </c>
      <c r="AR205" s="31">
        <v>0</v>
      </c>
      <c r="AS205" s="12">
        <f t="shared" si="27"/>
        <v>4765</v>
      </c>
      <c r="AT205" s="36">
        <v>985</v>
      </c>
      <c r="AU205" s="31">
        <v>0</v>
      </c>
      <c r="AV205" s="31">
        <v>0</v>
      </c>
      <c r="AW205" s="31">
        <v>0</v>
      </c>
      <c r="AX205" s="12">
        <f t="shared" si="28"/>
        <v>985</v>
      </c>
      <c r="AY205" s="24">
        <f t="shared" si="29"/>
        <v>10341</v>
      </c>
    </row>
    <row r="206" spans="2:51" x14ac:dyDescent="0.2">
      <c r="B206" s="29" t="s">
        <v>76</v>
      </c>
      <c r="C206" s="21" t="s">
        <v>877</v>
      </c>
      <c r="D206" s="27" t="s">
        <v>18</v>
      </c>
      <c r="E206" s="30" t="s">
        <v>341</v>
      </c>
      <c r="F206" s="32">
        <v>0</v>
      </c>
      <c r="G206" s="11">
        <v>0</v>
      </c>
      <c r="H206" s="11">
        <v>0</v>
      </c>
      <c r="I206" s="11">
        <v>0</v>
      </c>
      <c r="J206" s="12">
        <f t="shared" si="20"/>
        <v>0</v>
      </c>
      <c r="K206" s="34">
        <v>0</v>
      </c>
      <c r="L206" s="31">
        <v>0</v>
      </c>
      <c r="M206" s="31">
        <v>0</v>
      </c>
      <c r="N206" s="31">
        <v>0</v>
      </c>
      <c r="O206" s="12">
        <f t="shared" si="21"/>
        <v>0</v>
      </c>
      <c r="P206" s="36">
        <v>0</v>
      </c>
      <c r="Q206" s="31">
        <v>0</v>
      </c>
      <c r="R206" s="31">
        <v>0</v>
      </c>
      <c r="S206" s="31">
        <v>0</v>
      </c>
      <c r="T206" s="12">
        <f t="shared" si="22"/>
        <v>0</v>
      </c>
      <c r="U206" s="36">
        <v>0</v>
      </c>
      <c r="V206" s="31">
        <v>0</v>
      </c>
      <c r="W206" s="31">
        <v>0</v>
      </c>
      <c r="X206" s="31">
        <v>0</v>
      </c>
      <c r="Y206" s="12">
        <f t="shared" si="23"/>
        <v>0</v>
      </c>
      <c r="Z206" s="36">
        <v>0</v>
      </c>
      <c r="AA206" s="31">
        <v>80</v>
      </c>
      <c r="AB206" s="31">
        <v>40</v>
      </c>
      <c r="AC206" s="31">
        <v>75</v>
      </c>
      <c r="AD206" s="12">
        <f t="shared" si="24"/>
        <v>195</v>
      </c>
      <c r="AE206" s="36">
        <v>85</v>
      </c>
      <c r="AF206" s="31">
        <v>40</v>
      </c>
      <c r="AG206" s="31">
        <v>0</v>
      </c>
      <c r="AH206" s="31">
        <v>1703</v>
      </c>
      <c r="AI206" s="12">
        <f t="shared" si="25"/>
        <v>1828</v>
      </c>
      <c r="AJ206" s="36">
        <v>0</v>
      </c>
      <c r="AK206" s="31">
        <v>0</v>
      </c>
      <c r="AL206" s="31">
        <v>0</v>
      </c>
      <c r="AM206" s="31">
        <v>2785</v>
      </c>
      <c r="AN206" s="12">
        <f t="shared" si="26"/>
        <v>2785</v>
      </c>
      <c r="AO206" s="36">
        <v>300</v>
      </c>
      <c r="AP206" s="31">
        <v>0</v>
      </c>
      <c r="AQ206" s="31">
        <v>210</v>
      </c>
      <c r="AR206" s="31">
        <v>0</v>
      </c>
      <c r="AS206" s="12">
        <f t="shared" si="27"/>
        <v>510</v>
      </c>
      <c r="AT206" s="36">
        <v>0</v>
      </c>
      <c r="AU206" s="31">
        <v>0</v>
      </c>
      <c r="AV206" s="31">
        <v>0</v>
      </c>
      <c r="AW206" s="31">
        <v>0</v>
      </c>
      <c r="AX206" s="12">
        <f t="shared" si="28"/>
        <v>0</v>
      </c>
      <c r="AY206" s="24">
        <f t="shared" si="29"/>
        <v>5318</v>
      </c>
    </row>
    <row r="207" spans="2:51" x14ac:dyDescent="0.2">
      <c r="B207" s="29" t="s">
        <v>76</v>
      </c>
      <c r="C207" s="21" t="s">
        <v>878</v>
      </c>
      <c r="D207" s="27" t="s">
        <v>18</v>
      </c>
      <c r="E207" s="30" t="s">
        <v>342</v>
      </c>
      <c r="F207" s="32">
        <v>0</v>
      </c>
      <c r="G207" s="11">
        <v>0</v>
      </c>
      <c r="H207" s="11">
        <v>0</v>
      </c>
      <c r="I207" s="11">
        <v>0</v>
      </c>
      <c r="J207" s="12">
        <f t="shared" ref="J207:J270" si="30">+SUM(F207:I207)</f>
        <v>0</v>
      </c>
      <c r="K207" s="34">
        <v>0</v>
      </c>
      <c r="L207" s="31">
        <v>0</v>
      </c>
      <c r="M207" s="31">
        <v>0</v>
      </c>
      <c r="N207" s="31">
        <v>0</v>
      </c>
      <c r="O207" s="12">
        <f t="shared" ref="O207:O270" si="31">+SUM(K207:N207)</f>
        <v>0</v>
      </c>
      <c r="P207" s="36">
        <v>0</v>
      </c>
      <c r="Q207" s="31">
        <v>0</v>
      </c>
      <c r="R207" s="31">
        <v>0</v>
      </c>
      <c r="S207" s="31">
        <v>0</v>
      </c>
      <c r="T207" s="12">
        <f t="shared" ref="T207:T270" si="32">+SUM(P207:S207)</f>
        <v>0</v>
      </c>
      <c r="U207" s="36">
        <v>0</v>
      </c>
      <c r="V207" s="31">
        <v>0</v>
      </c>
      <c r="W207" s="31">
        <v>0</v>
      </c>
      <c r="X207" s="31">
        <v>0</v>
      </c>
      <c r="Y207" s="12">
        <f t="shared" ref="Y207:Y270" si="33">+SUM(U207:X207)</f>
        <v>0</v>
      </c>
      <c r="Z207" s="36">
        <v>0</v>
      </c>
      <c r="AA207" s="31">
        <v>2400</v>
      </c>
      <c r="AB207" s="31">
        <v>4416</v>
      </c>
      <c r="AC207" s="31">
        <v>2300</v>
      </c>
      <c r="AD207" s="12">
        <f t="shared" ref="AD207:AD270" si="34">+SUM(Z207:AC207)</f>
        <v>9116</v>
      </c>
      <c r="AE207" s="36">
        <v>10479.6</v>
      </c>
      <c r="AF207" s="31">
        <v>2810</v>
      </c>
      <c r="AG207" s="31">
        <v>0</v>
      </c>
      <c r="AH207" s="31">
        <v>0</v>
      </c>
      <c r="AI207" s="12">
        <f t="shared" ref="AI207:AI270" si="35">+SUM(AE207:AH207)</f>
        <v>13289.6</v>
      </c>
      <c r="AJ207" s="36">
        <v>3152</v>
      </c>
      <c r="AK207" s="31">
        <v>940</v>
      </c>
      <c r="AL207" s="31">
        <v>0</v>
      </c>
      <c r="AM207" s="31">
        <v>10206</v>
      </c>
      <c r="AN207" s="12">
        <f t="shared" ref="AN207:AN270" si="36">+SUM(AJ207:AM207)</f>
        <v>14298</v>
      </c>
      <c r="AO207" s="36">
        <v>4110</v>
      </c>
      <c r="AP207" s="31">
        <v>4052</v>
      </c>
      <c r="AQ207" s="31">
        <v>4078.6</v>
      </c>
      <c r="AR207" s="31">
        <v>2982</v>
      </c>
      <c r="AS207" s="12">
        <f t="shared" ref="AS207:AS270" si="37">+SUM(AO207:AR207)</f>
        <v>15222.6</v>
      </c>
      <c r="AT207" s="36">
        <v>2046</v>
      </c>
      <c r="AU207" s="31">
        <v>1704</v>
      </c>
      <c r="AV207" s="31">
        <v>1665</v>
      </c>
      <c r="AW207" s="31">
        <v>3580</v>
      </c>
      <c r="AX207" s="12">
        <f t="shared" ref="AX207:AX270" si="38">+SUM(AT207:AW207)</f>
        <v>8995</v>
      </c>
      <c r="AY207" s="24">
        <f t="shared" ref="AY207:AY270" si="39">+J207+O207+T207+Y207+AD207+AI207+AN207+AS207+AX207</f>
        <v>60921.2</v>
      </c>
    </row>
    <row r="208" spans="2:51" x14ac:dyDescent="0.2">
      <c r="B208" s="29" t="s">
        <v>76</v>
      </c>
      <c r="C208" s="21" t="s">
        <v>879</v>
      </c>
      <c r="D208" s="27" t="s">
        <v>18</v>
      </c>
      <c r="E208" s="30" t="s">
        <v>184</v>
      </c>
      <c r="F208" s="32">
        <v>0</v>
      </c>
      <c r="G208" s="11">
        <v>0</v>
      </c>
      <c r="H208" s="11">
        <v>0</v>
      </c>
      <c r="I208" s="11">
        <v>600</v>
      </c>
      <c r="J208" s="12">
        <f t="shared" si="30"/>
        <v>600</v>
      </c>
      <c r="K208" s="34">
        <v>0</v>
      </c>
      <c r="L208" s="31">
        <v>0</v>
      </c>
      <c r="M208" s="31">
        <v>0</v>
      </c>
      <c r="N208" s="31">
        <v>0</v>
      </c>
      <c r="O208" s="12">
        <f t="shared" si="31"/>
        <v>0</v>
      </c>
      <c r="P208" s="36">
        <v>0</v>
      </c>
      <c r="Q208" s="31">
        <v>0</v>
      </c>
      <c r="R208" s="31">
        <v>0</v>
      </c>
      <c r="S208" s="31">
        <v>0</v>
      </c>
      <c r="T208" s="12">
        <f t="shared" si="32"/>
        <v>0</v>
      </c>
      <c r="U208" s="36">
        <v>0</v>
      </c>
      <c r="V208" s="31">
        <v>0</v>
      </c>
      <c r="W208" s="31">
        <v>0</v>
      </c>
      <c r="X208" s="31">
        <v>0</v>
      </c>
      <c r="Y208" s="12">
        <f t="shared" si="33"/>
        <v>0</v>
      </c>
      <c r="Z208" s="36">
        <v>0</v>
      </c>
      <c r="AA208" s="31">
        <v>0</v>
      </c>
      <c r="AB208" s="31">
        <v>0</v>
      </c>
      <c r="AC208" s="31">
        <v>0</v>
      </c>
      <c r="AD208" s="12">
        <f t="shared" si="34"/>
        <v>0</v>
      </c>
      <c r="AE208" s="36">
        <v>0</v>
      </c>
      <c r="AF208" s="31">
        <v>0</v>
      </c>
      <c r="AG208" s="31">
        <v>0</v>
      </c>
      <c r="AH208" s="31">
        <v>0</v>
      </c>
      <c r="AI208" s="12">
        <f t="shared" si="35"/>
        <v>0</v>
      </c>
      <c r="AJ208" s="36">
        <v>0</v>
      </c>
      <c r="AK208" s="31">
        <v>0</v>
      </c>
      <c r="AL208" s="31">
        <v>0</v>
      </c>
      <c r="AM208" s="31">
        <v>0</v>
      </c>
      <c r="AN208" s="12">
        <f t="shared" si="36"/>
        <v>0</v>
      </c>
      <c r="AO208" s="36">
        <v>0</v>
      </c>
      <c r="AP208" s="31">
        <v>0</v>
      </c>
      <c r="AQ208" s="31">
        <v>0</v>
      </c>
      <c r="AR208" s="31">
        <v>0</v>
      </c>
      <c r="AS208" s="12">
        <f t="shared" si="37"/>
        <v>0</v>
      </c>
      <c r="AT208" s="36">
        <v>0</v>
      </c>
      <c r="AU208" s="31">
        <v>0</v>
      </c>
      <c r="AV208" s="31">
        <v>0</v>
      </c>
      <c r="AW208" s="31">
        <v>0</v>
      </c>
      <c r="AX208" s="12">
        <f t="shared" si="38"/>
        <v>0</v>
      </c>
      <c r="AY208" s="24">
        <f t="shared" si="39"/>
        <v>600</v>
      </c>
    </row>
    <row r="209" spans="2:51" x14ac:dyDescent="0.2">
      <c r="B209" s="29" t="s">
        <v>76</v>
      </c>
      <c r="C209" s="21" t="s">
        <v>880</v>
      </c>
      <c r="D209" s="27" t="s">
        <v>18</v>
      </c>
      <c r="E209" s="30" t="s">
        <v>343</v>
      </c>
      <c r="F209" s="32">
        <v>0</v>
      </c>
      <c r="G209" s="11">
        <v>0</v>
      </c>
      <c r="H209" s="11">
        <v>0</v>
      </c>
      <c r="I209" s="11">
        <v>168</v>
      </c>
      <c r="J209" s="12">
        <f t="shared" si="30"/>
        <v>168</v>
      </c>
      <c r="K209" s="34">
        <v>0</v>
      </c>
      <c r="L209" s="31">
        <v>0</v>
      </c>
      <c r="M209" s="31">
        <v>0</v>
      </c>
      <c r="N209" s="31">
        <v>0</v>
      </c>
      <c r="O209" s="12">
        <f t="shared" si="31"/>
        <v>0</v>
      </c>
      <c r="P209" s="36">
        <v>0</v>
      </c>
      <c r="Q209" s="31">
        <v>0</v>
      </c>
      <c r="R209" s="31">
        <v>0</v>
      </c>
      <c r="S209" s="31">
        <v>0</v>
      </c>
      <c r="T209" s="12">
        <f t="shared" si="32"/>
        <v>0</v>
      </c>
      <c r="U209" s="36">
        <v>0</v>
      </c>
      <c r="V209" s="31">
        <v>0</v>
      </c>
      <c r="W209" s="31">
        <v>0</v>
      </c>
      <c r="X209" s="31">
        <v>185</v>
      </c>
      <c r="Y209" s="12">
        <f t="shared" si="33"/>
        <v>185</v>
      </c>
      <c r="Z209" s="36">
        <v>0</v>
      </c>
      <c r="AA209" s="31">
        <v>11050</v>
      </c>
      <c r="AB209" s="31">
        <v>3000</v>
      </c>
      <c r="AC209" s="31">
        <v>2571</v>
      </c>
      <c r="AD209" s="12">
        <f t="shared" si="34"/>
        <v>16621</v>
      </c>
      <c r="AE209" s="36">
        <v>1900</v>
      </c>
      <c r="AF209" s="31">
        <v>500</v>
      </c>
      <c r="AG209" s="31">
        <v>0</v>
      </c>
      <c r="AH209" s="31">
        <v>200</v>
      </c>
      <c r="AI209" s="12">
        <f t="shared" si="35"/>
        <v>2600</v>
      </c>
      <c r="AJ209" s="36">
        <v>50</v>
      </c>
      <c r="AK209" s="31">
        <v>75</v>
      </c>
      <c r="AL209" s="31">
        <v>660</v>
      </c>
      <c r="AM209" s="31">
        <v>13505</v>
      </c>
      <c r="AN209" s="12">
        <f t="shared" si="36"/>
        <v>14290</v>
      </c>
      <c r="AO209" s="36">
        <v>5550</v>
      </c>
      <c r="AP209" s="31">
        <v>5350</v>
      </c>
      <c r="AQ209" s="31">
        <v>3345</v>
      </c>
      <c r="AR209" s="31">
        <v>2347</v>
      </c>
      <c r="AS209" s="12">
        <f t="shared" si="37"/>
        <v>16592</v>
      </c>
      <c r="AT209" s="36">
        <v>1950</v>
      </c>
      <c r="AU209" s="31">
        <v>550</v>
      </c>
      <c r="AV209" s="31">
        <v>3050</v>
      </c>
      <c r="AW209" s="31">
        <v>500</v>
      </c>
      <c r="AX209" s="12">
        <f t="shared" si="38"/>
        <v>6050</v>
      </c>
      <c r="AY209" s="24">
        <f t="shared" si="39"/>
        <v>56506</v>
      </c>
    </row>
    <row r="210" spans="2:51" x14ac:dyDescent="0.2">
      <c r="B210" s="29" t="s">
        <v>76</v>
      </c>
      <c r="C210" s="21" t="s">
        <v>881</v>
      </c>
      <c r="D210" s="27" t="s">
        <v>18</v>
      </c>
      <c r="E210" s="30" t="s">
        <v>103</v>
      </c>
      <c r="F210" s="32">
        <v>0</v>
      </c>
      <c r="G210" s="11">
        <v>0</v>
      </c>
      <c r="H210" s="11">
        <v>0</v>
      </c>
      <c r="I210" s="11">
        <v>0</v>
      </c>
      <c r="J210" s="12">
        <f t="shared" si="30"/>
        <v>0</v>
      </c>
      <c r="K210" s="34">
        <v>0</v>
      </c>
      <c r="L210" s="31">
        <v>0</v>
      </c>
      <c r="M210" s="31">
        <v>0</v>
      </c>
      <c r="N210" s="31">
        <v>14010</v>
      </c>
      <c r="O210" s="12">
        <f t="shared" si="31"/>
        <v>14010</v>
      </c>
      <c r="P210" s="36">
        <v>0</v>
      </c>
      <c r="Q210" s="31">
        <v>0</v>
      </c>
      <c r="R210" s="31">
        <v>0</v>
      </c>
      <c r="S210" s="31">
        <v>0</v>
      </c>
      <c r="T210" s="12">
        <f t="shared" si="32"/>
        <v>0</v>
      </c>
      <c r="U210" s="36">
        <v>0</v>
      </c>
      <c r="V210" s="31">
        <v>0</v>
      </c>
      <c r="W210" s="31">
        <v>0</v>
      </c>
      <c r="X210" s="31">
        <v>0</v>
      </c>
      <c r="Y210" s="12">
        <f t="shared" si="33"/>
        <v>0</v>
      </c>
      <c r="Z210" s="36">
        <v>0</v>
      </c>
      <c r="AA210" s="31">
        <v>0</v>
      </c>
      <c r="AB210" s="31">
        <v>0</v>
      </c>
      <c r="AC210" s="31">
        <v>6486</v>
      </c>
      <c r="AD210" s="12">
        <f t="shared" si="34"/>
        <v>6486</v>
      </c>
      <c r="AE210" s="36">
        <v>4800</v>
      </c>
      <c r="AF210" s="31">
        <v>0</v>
      </c>
      <c r="AG210" s="31">
        <v>0</v>
      </c>
      <c r="AH210" s="31">
        <v>15729</v>
      </c>
      <c r="AI210" s="12">
        <f t="shared" si="35"/>
        <v>20529</v>
      </c>
      <c r="AJ210" s="36">
        <v>1115</v>
      </c>
      <c r="AK210" s="31">
        <v>7230</v>
      </c>
      <c r="AL210" s="31">
        <v>8315</v>
      </c>
      <c r="AM210" s="31">
        <v>1690</v>
      </c>
      <c r="AN210" s="12">
        <f t="shared" si="36"/>
        <v>18350</v>
      </c>
      <c r="AO210" s="36">
        <v>1793</v>
      </c>
      <c r="AP210" s="31">
        <v>14650</v>
      </c>
      <c r="AQ210" s="31">
        <v>20890</v>
      </c>
      <c r="AR210" s="31">
        <v>8834</v>
      </c>
      <c r="AS210" s="12">
        <f t="shared" si="37"/>
        <v>46167</v>
      </c>
      <c r="AT210" s="36">
        <v>1889</v>
      </c>
      <c r="AU210" s="31">
        <v>6019</v>
      </c>
      <c r="AV210" s="31">
        <v>25431</v>
      </c>
      <c r="AW210" s="31">
        <v>13375</v>
      </c>
      <c r="AX210" s="12">
        <f t="shared" si="38"/>
        <v>46714</v>
      </c>
      <c r="AY210" s="24">
        <f t="shared" si="39"/>
        <v>152256</v>
      </c>
    </row>
    <row r="211" spans="2:51" x14ac:dyDescent="0.2">
      <c r="B211" s="29" t="s">
        <v>76</v>
      </c>
      <c r="C211" s="21" t="s">
        <v>882</v>
      </c>
      <c r="D211" s="27" t="s">
        <v>18</v>
      </c>
      <c r="E211" s="30" t="s">
        <v>344</v>
      </c>
      <c r="F211" s="32">
        <v>0</v>
      </c>
      <c r="G211" s="11">
        <v>0</v>
      </c>
      <c r="H211" s="11">
        <v>0</v>
      </c>
      <c r="I211" s="11">
        <v>0</v>
      </c>
      <c r="J211" s="12">
        <f t="shared" si="30"/>
        <v>0</v>
      </c>
      <c r="K211" s="34">
        <v>0</v>
      </c>
      <c r="L211" s="31">
        <v>0</v>
      </c>
      <c r="M211" s="31">
        <v>0</v>
      </c>
      <c r="N211" s="31">
        <v>0</v>
      </c>
      <c r="O211" s="12">
        <f t="shared" si="31"/>
        <v>0</v>
      </c>
      <c r="P211" s="36">
        <v>0</v>
      </c>
      <c r="Q211" s="31">
        <v>0</v>
      </c>
      <c r="R211" s="31">
        <v>0</v>
      </c>
      <c r="S211" s="31">
        <v>0</v>
      </c>
      <c r="T211" s="12">
        <f t="shared" si="32"/>
        <v>0</v>
      </c>
      <c r="U211" s="36">
        <v>0</v>
      </c>
      <c r="V211" s="31">
        <v>0</v>
      </c>
      <c r="W211" s="31">
        <v>0</v>
      </c>
      <c r="X211" s="31">
        <v>10340</v>
      </c>
      <c r="Y211" s="12">
        <f t="shared" si="33"/>
        <v>10340</v>
      </c>
      <c r="Z211" s="36">
        <v>0</v>
      </c>
      <c r="AA211" s="31">
        <v>0</v>
      </c>
      <c r="AB211" s="31">
        <v>16364.28</v>
      </c>
      <c r="AC211" s="31">
        <v>35950.57</v>
      </c>
      <c r="AD211" s="12">
        <f t="shared" si="34"/>
        <v>52314.85</v>
      </c>
      <c r="AE211" s="36">
        <v>27617.87</v>
      </c>
      <c r="AF211" s="31">
        <v>21346.17</v>
      </c>
      <c r="AG211" s="31">
        <v>0</v>
      </c>
      <c r="AH211" s="31">
        <v>3636.3</v>
      </c>
      <c r="AI211" s="12">
        <f t="shared" si="35"/>
        <v>52600.34</v>
      </c>
      <c r="AJ211" s="36">
        <v>0</v>
      </c>
      <c r="AK211" s="31">
        <v>0</v>
      </c>
      <c r="AL211" s="31">
        <v>0</v>
      </c>
      <c r="AM211" s="31">
        <v>20410.600000000002</v>
      </c>
      <c r="AN211" s="12">
        <f t="shared" si="36"/>
        <v>20410.600000000002</v>
      </c>
      <c r="AO211" s="36">
        <v>6800</v>
      </c>
      <c r="AP211" s="31">
        <v>9619.2000000000007</v>
      </c>
      <c r="AQ211" s="31">
        <v>2585</v>
      </c>
      <c r="AR211" s="31">
        <v>0</v>
      </c>
      <c r="AS211" s="12">
        <f t="shared" si="37"/>
        <v>19004.2</v>
      </c>
      <c r="AT211" s="36">
        <v>1375</v>
      </c>
      <c r="AU211" s="31">
        <v>1785</v>
      </c>
      <c r="AV211" s="31">
        <v>1190</v>
      </c>
      <c r="AW211" s="31">
        <v>0</v>
      </c>
      <c r="AX211" s="12">
        <f t="shared" si="38"/>
        <v>4350</v>
      </c>
      <c r="AY211" s="24">
        <f t="shared" si="39"/>
        <v>159019.99000000002</v>
      </c>
    </row>
    <row r="212" spans="2:51" x14ac:dyDescent="0.2">
      <c r="B212" s="29" t="s">
        <v>76</v>
      </c>
      <c r="C212" s="21" t="s">
        <v>883</v>
      </c>
      <c r="D212" s="27" t="s">
        <v>18</v>
      </c>
      <c r="E212" s="30" t="s">
        <v>345</v>
      </c>
      <c r="F212" s="32">
        <v>0</v>
      </c>
      <c r="G212" s="11">
        <v>0</v>
      </c>
      <c r="H212" s="11">
        <v>0</v>
      </c>
      <c r="I212" s="11">
        <v>0</v>
      </c>
      <c r="J212" s="12">
        <f t="shared" si="30"/>
        <v>0</v>
      </c>
      <c r="K212" s="34">
        <v>0</v>
      </c>
      <c r="L212" s="31">
        <v>0</v>
      </c>
      <c r="M212" s="31">
        <v>0</v>
      </c>
      <c r="N212" s="31">
        <v>0</v>
      </c>
      <c r="O212" s="12">
        <f t="shared" si="31"/>
        <v>0</v>
      </c>
      <c r="P212" s="36">
        <v>0</v>
      </c>
      <c r="Q212" s="31">
        <v>0</v>
      </c>
      <c r="R212" s="31">
        <v>0</v>
      </c>
      <c r="S212" s="31">
        <v>0</v>
      </c>
      <c r="T212" s="12">
        <f t="shared" si="32"/>
        <v>0</v>
      </c>
      <c r="U212" s="36">
        <v>0</v>
      </c>
      <c r="V212" s="31">
        <v>0</v>
      </c>
      <c r="W212" s="31">
        <v>0</v>
      </c>
      <c r="X212" s="31">
        <v>0</v>
      </c>
      <c r="Y212" s="12">
        <f t="shared" si="33"/>
        <v>0</v>
      </c>
      <c r="Z212" s="36">
        <v>0</v>
      </c>
      <c r="AA212" s="31">
        <v>15354</v>
      </c>
      <c r="AB212" s="31">
        <v>0</v>
      </c>
      <c r="AC212" s="31">
        <v>0</v>
      </c>
      <c r="AD212" s="12">
        <f t="shared" si="34"/>
        <v>15354</v>
      </c>
      <c r="AE212" s="36">
        <v>0</v>
      </c>
      <c r="AF212" s="31">
        <v>0</v>
      </c>
      <c r="AG212" s="31">
        <v>0</v>
      </c>
      <c r="AH212" s="31">
        <v>0</v>
      </c>
      <c r="AI212" s="12">
        <f t="shared" si="35"/>
        <v>0</v>
      </c>
      <c r="AJ212" s="36">
        <v>0</v>
      </c>
      <c r="AK212" s="31">
        <v>0</v>
      </c>
      <c r="AL212" s="31">
        <v>0</v>
      </c>
      <c r="AM212" s="31">
        <v>0</v>
      </c>
      <c r="AN212" s="12">
        <f t="shared" si="36"/>
        <v>0</v>
      </c>
      <c r="AO212" s="36">
        <v>0</v>
      </c>
      <c r="AP212" s="31">
        <v>0</v>
      </c>
      <c r="AQ212" s="31">
        <v>0</v>
      </c>
      <c r="AR212" s="31">
        <v>0</v>
      </c>
      <c r="AS212" s="12">
        <f t="shared" si="37"/>
        <v>0</v>
      </c>
      <c r="AT212" s="36">
        <v>0</v>
      </c>
      <c r="AU212" s="31">
        <v>0</v>
      </c>
      <c r="AV212" s="31">
        <v>0</v>
      </c>
      <c r="AW212" s="31">
        <v>0</v>
      </c>
      <c r="AX212" s="12">
        <f t="shared" si="38"/>
        <v>0</v>
      </c>
      <c r="AY212" s="24">
        <f t="shared" si="39"/>
        <v>15354</v>
      </c>
    </row>
    <row r="213" spans="2:51" x14ac:dyDescent="0.2">
      <c r="B213" s="29" t="s">
        <v>76</v>
      </c>
      <c r="C213" s="21" t="s">
        <v>884</v>
      </c>
      <c r="D213" s="27" t="s">
        <v>18</v>
      </c>
      <c r="E213" s="30" t="s">
        <v>104</v>
      </c>
      <c r="F213" s="32">
        <v>0</v>
      </c>
      <c r="G213" s="11">
        <v>0</v>
      </c>
      <c r="H213" s="11">
        <v>0</v>
      </c>
      <c r="I213" s="11">
        <v>0</v>
      </c>
      <c r="J213" s="12">
        <f t="shared" si="30"/>
        <v>0</v>
      </c>
      <c r="K213" s="34">
        <v>0</v>
      </c>
      <c r="L213" s="31">
        <v>0</v>
      </c>
      <c r="M213" s="31">
        <v>0</v>
      </c>
      <c r="N213" s="31">
        <v>0</v>
      </c>
      <c r="O213" s="12">
        <f t="shared" si="31"/>
        <v>0</v>
      </c>
      <c r="P213" s="36">
        <v>0</v>
      </c>
      <c r="Q213" s="31">
        <v>0</v>
      </c>
      <c r="R213" s="31">
        <v>0</v>
      </c>
      <c r="S213" s="31">
        <v>0</v>
      </c>
      <c r="T213" s="12">
        <f t="shared" si="32"/>
        <v>0</v>
      </c>
      <c r="U213" s="36">
        <v>0</v>
      </c>
      <c r="V213" s="31">
        <v>0</v>
      </c>
      <c r="W213" s="31">
        <v>0</v>
      </c>
      <c r="X213" s="31">
        <v>0</v>
      </c>
      <c r="Y213" s="12">
        <f t="shared" si="33"/>
        <v>0</v>
      </c>
      <c r="Z213" s="36">
        <v>0</v>
      </c>
      <c r="AA213" s="31">
        <v>1500</v>
      </c>
      <c r="AB213" s="31">
        <v>884.8</v>
      </c>
      <c r="AC213" s="31">
        <v>655</v>
      </c>
      <c r="AD213" s="12">
        <f t="shared" si="34"/>
        <v>3039.8</v>
      </c>
      <c r="AE213" s="36">
        <v>262</v>
      </c>
      <c r="AF213" s="31">
        <v>305</v>
      </c>
      <c r="AG213" s="31">
        <v>0</v>
      </c>
      <c r="AH213" s="31">
        <v>450</v>
      </c>
      <c r="AI213" s="12">
        <f t="shared" si="35"/>
        <v>1017</v>
      </c>
      <c r="AJ213" s="36">
        <v>0</v>
      </c>
      <c r="AK213" s="31">
        <v>0</v>
      </c>
      <c r="AL213" s="31">
        <v>0</v>
      </c>
      <c r="AM213" s="31">
        <v>1433.67</v>
      </c>
      <c r="AN213" s="12">
        <f t="shared" si="36"/>
        <v>1433.67</v>
      </c>
      <c r="AO213" s="36">
        <v>271</v>
      </c>
      <c r="AP213" s="31">
        <v>100</v>
      </c>
      <c r="AQ213" s="31">
        <v>150</v>
      </c>
      <c r="AR213" s="31">
        <v>1368</v>
      </c>
      <c r="AS213" s="12">
        <f t="shared" si="37"/>
        <v>1889</v>
      </c>
      <c r="AT213" s="36">
        <v>407.5</v>
      </c>
      <c r="AU213" s="31">
        <v>728</v>
      </c>
      <c r="AV213" s="31">
        <v>1950.5</v>
      </c>
      <c r="AW213" s="31">
        <v>1023.4</v>
      </c>
      <c r="AX213" s="12">
        <f t="shared" si="38"/>
        <v>4109.3999999999996</v>
      </c>
      <c r="AY213" s="24">
        <f t="shared" si="39"/>
        <v>11488.869999999999</v>
      </c>
    </row>
    <row r="214" spans="2:51" x14ac:dyDescent="0.2">
      <c r="B214" s="29" t="s">
        <v>76</v>
      </c>
      <c r="C214" s="21" t="s">
        <v>885</v>
      </c>
      <c r="D214" s="27" t="s">
        <v>18</v>
      </c>
      <c r="E214" s="30" t="s">
        <v>346</v>
      </c>
      <c r="F214" s="32">
        <v>0</v>
      </c>
      <c r="G214" s="11">
        <v>0</v>
      </c>
      <c r="H214" s="11">
        <v>0</v>
      </c>
      <c r="I214" s="11">
        <v>0</v>
      </c>
      <c r="J214" s="12">
        <f t="shared" si="30"/>
        <v>0</v>
      </c>
      <c r="K214" s="34">
        <v>0</v>
      </c>
      <c r="L214" s="31">
        <v>0</v>
      </c>
      <c r="M214" s="31">
        <v>0</v>
      </c>
      <c r="N214" s="31">
        <v>0</v>
      </c>
      <c r="O214" s="12">
        <f t="shared" si="31"/>
        <v>0</v>
      </c>
      <c r="P214" s="36">
        <v>0</v>
      </c>
      <c r="Q214" s="31">
        <v>0</v>
      </c>
      <c r="R214" s="31">
        <v>0</v>
      </c>
      <c r="S214" s="31">
        <v>0</v>
      </c>
      <c r="T214" s="12">
        <f t="shared" si="32"/>
        <v>0</v>
      </c>
      <c r="U214" s="36">
        <v>0</v>
      </c>
      <c r="V214" s="31">
        <v>0</v>
      </c>
      <c r="W214" s="31">
        <v>0</v>
      </c>
      <c r="X214" s="31">
        <v>0</v>
      </c>
      <c r="Y214" s="12">
        <f t="shared" si="33"/>
        <v>0</v>
      </c>
      <c r="Z214" s="36">
        <v>0</v>
      </c>
      <c r="AA214" s="31">
        <v>0</v>
      </c>
      <c r="AB214" s="31">
        <v>1916</v>
      </c>
      <c r="AC214" s="31">
        <v>455</v>
      </c>
      <c r="AD214" s="12">
        <f t="shared" si="34"/>
        <v>2371</v>
      </c>
      <c r="AE214" s="36">
        <v>1171.5</v>
      </c>
      <c r="AF214" s="31">
        <v>1160</v>
      </c>
      <c r="AG214" s="31">
        <v>0</v>
      </c>
      <c r="AH214" s="31">
        <v>0</v>
      </c>
      <c r="AI214" s="12">
        <f t="shared" si="35"/>
        <v>2331.5</v>
      </c>
      <c r="AJ214" s="36">
        <v>1172</v>
      </c>
      <c r="AK214" s="31">
        <v>0</v>
      </c>
      <c r="AL214" s="31">
        <v>0</v>
      </c>
      <c r="AM214" s="31">
        <v>1937</v>
      </c>
      <c r="AN214" s="12">
        <f t="shared" si="36"/>
        <v>3109</v>
      </c>
      <c r="AO214" s="36">
        <v>0</v>
      </c>
      <c r="AP214" s="31">
        <v>0</v>
      </c>
      <c r="AQ214" s="31">
        <v>0</v>
      </c>
      <c r="AR214" s="31">
        <v>0</v>
      </c>
      <c r="AS214" s="12">
        <f t="shared" si="37"/>
        <v>0</v>
      </c>
      <c r="AT214" s="36">
        <v>0</v>
      </c>
      <c r="AU214" s="31">
        <v>0</v>
      </c>
      <c r="AV214" s="31">
        <v>0</v>
      </c>
      <c r="AW214" s="31">
        <v>0</v>
      </c>
      <c r="AX214" s="12">
        <f t="shared" si="38"/>
        <v>0</v>
      </c>
      <c r="AY214" s="24">
        <f t="shared" si="39"/>
        <v>7811.5</v>
      </c>
    </row>
    <row r="215" spans="2:51" x14ac:dyDescent="0.2">
      <c r="B215" s="29" t="s">
        <v>76</v>
      </c>
      <c r="C215" s="21" t="s">
        <v>886</v>
      </c>
      <c r="D215" s="27" t="s">
        <v>18</v>
      </c>
      <c r="E215" s="30" t="s">
        <v>185</v>
      </c>
      <c r="F215" s="32">
        <v>0</v>
      </c>
      <c r="G215" s="11">
        <v>0</v>
      </c>
      <c r="H215" s="11">
        <v>0</v>
      </c>
      <c r="I215" s="11">
        <v>0</v>
      </c>
      <c r="J215" s="12">
        <f t="shared" si="30"/>
        <v>0</v>
      </c>
      <c r="K215" s="34">
        <v>0</v>
      </c>
      <c r="L215" s="31">
        <v>0</v>
      </c>
      <c r="M215" s="31">
        <v>0</v>
      </c>
      <c r="N215" s="31">
        <v>0</v>
      </c>
      <c r="O215" s="12">
        <f t="shared" si="31"/>
        <v>0</v>
      </c>
      <c r="P215" s="36">
        <v>0</v>
      </c>
      <c r="Q215" s="31">
        <v>0</v>
      </c>
      <c r="R215" s="31">
        <v>0</v>
      </c>
      <c r="S215" s="31">
        <v>0</v>
      </c>
      <c r="T215" s="12">
        <f t="shared" si="32"/>
        <v>0</v>
      </c>
      <c r="U215" s="36">
        <v>0</v>
      </c>
      <c r="V215" s="31">
        <v>0</v>
      </c>
      <c r="W215" s="31">
        <v>0</v>
      </c>
      <c r="X215" s="31">
        <v>0</v>
      </c>
      <c r="Y215" s="12">
        <f t="shared" si="33"/>
        <v>0</v>
      </c>
      <c r="Z215" s="36">
        <v>0</v>
      </c>
      <c r="AA215" s="31">
        <v>0</v>
      </c>
      <c r="AB215" s="31">
        <v>0</v>
      </c>
      <c r="AC215" s="31">
        <v>0</v>
      </c>
      <c r="AD215" s="12">
        <f t="shared" si="34"/>
        <v>0</v>
      </c>
      <c r="AE215" s="36">
        <v>0</v>
      </c>
      <c r="AF215" s="31">
        <v>0</v>
      </c>
      <c r="AG215" s="31">
        <v>0</v>
      </c>
      <c r="AH215" s="31">
        <v>0</v>
      </c>
      <c r="AI215" s="12">
        <f t="shared" si="35"/>
        <v>0</v>
      </c>
      <c r="AJ215" s="36">
        <v>0</v>
      </c>
      <c r="AK215" s="31">
        <v>0</v>
      </c>
      <c r="AL215" s="31">
        <v>0</v>
      </c>
      <c r="AM215" s="31">
        <v>0</v>
      </c>
      <c r="AN215" s="12">
        <f t="shared" si="36"/>
        <v>0</v>
      </c>
      <c r="AO215" s="36">
        <v>0</v>
      </c>
      <c r="AP215" s="31">
        <v>0</v>
      </c>
      <c r="AQ215" s="31">
        <v>0</v>
      </c>
      <c r="AR215" s="31">
        <v>0</v>
      </c>
      <c r="AS215" s="12">
        <f t="shared" si="37"/>
        <v>0</v>
      </c>
      <c r="AT215" s="36">
        <v>0</v>
      </c>
      <c r="AU215" s="31">
        <v>0</v>
      </c>
      <c r="AV215" s="31">
        <v>0</v>
      </c>
      <c r="AW215" s="31">
        <v>0</v>
      </c>
      <c r="AX215" s="12">
        <f t="shared" si="38"/>
        <v>0</v>
      </c>
      <c r="AY215" s="24">
        <f t="shared" si="39"/>
        <v>0</v>
      </c>
    </row>
    <row r="216" spans="2:51" x14ac:dyDescent="0.2">
      <c r="B216" s="29" t="s">
        <v>76</v>
      </c>
      <c r="C216" s="21" t="s">
        <v>887</v>
      </c>
      <c r="D216" s="27" t="s">
        <v>18</v>
      </c>
      <c r="E216" s="30" t="s">
        <v>16</v>
      </c>
      <c r="F216" s="32">
        <v>0</v>
      </c>
      <c r="G216" s="11">
        <v>0</v>
      </c>
      <c r="H216" s="11">
        <v>0</v>
      </c>
      <c r="I216" s="11">
        <v>300</v>
      </c>
      <c r="J216" s="12">
        <f t="shared" si="30"/>
        <v>300</v>
      </c>
      <c r="K216" s="34">
        <v>0</v>
      </c>
      <c r="L216" s="31">
        <v>0</v>
      </c>
      <c r="M216" s="31">
        <v>0</v>
      </c>
      <c r="N216" s="31">
        <v>306</v>
      </c>
      <c r="O216" s="12">
        <f t="shared" si="31"/>
        <v>306</v>
      </c>
      <c r="P216" s="36">
        <v>0</v>
      </c>
      <c r="Q216" s="31">
        <v>0</v>
      </c>
      <c r="R216" s="31">
        <v>0</v>
      </c>
      <c r="S216" s="31">
        <v>300</v>
      </c>
      <c r="T216" s="12">
        <f t="shared" si="32"/>
        <v>300</v>
      </c>
      <c r="U216" s="36">
        <v>0</v>
      </c>
      <c r="V216" s="31">
        <v>0</v>
      </c>
      <c r="W216" s="31">
        <v>0</v>
      </c>
      <c r="X216" s="31">
        <v>225</v>
      </c>
      <c r="Y216" s="12">
        <f t="shared" si="33"/>
        <v>225</v>
      </c>
      <c r="Z216" s="36">
        <v>0</v>
      </c>
      <c r="AA216" s="31">
        <v>0</v>
      </c>
      <c r="AB216" s="31">
        <v>0</v>
      </c>
      <c r="AC216" s="31">
        <v>540</v>
      </c>
      <c r="AD216" s="12">
        <f t="shared" si="34"/>
        <v>540</v>
      </c>
      <c r="AE216" s="36">
        <v>0</v>
      </c>
      <c r="AF216" s="31">
        <v>0</v>
      </c>
      <c r="AG216" s="31">
        <v>0</v>
      </c>
      <c r="AH216" s="31">
        <v>495</v>
      </c>
      <c r="AI216" s="12">
        <f t="shared" si="35"/>
        <v>495</v>
      </c>
      <c r="AJ216" s="36">
        <v>120</v>
      </c>
      <c r="AK216" s="31">
        <v>135</v>
      </c>
      <c r="AL216" s="31">
        <v>115</v>
      </c>
      <c r="AM216" s="31">
        <v>0</v>
      </c>
      <c r="AN216" s="12">
        <f t="shared" si="36"/>
        <v>370</v>
      </c>
      <c r="AO216" s="36">
        <v>0</v>
      </c>
      <c r="AP216" s="31">
        <v>0</v>
      </c>
      <c r="AQ216" s="31">
        <v>0</v>
      </c>
      <c r="AR216" s="31">
        <v>0</v>
      </c>
      <c r="AS216" s="12">
        <f t="shared" si="37"/>
        <v>0</v>
      </c>
      <c r="AT216" s="36">
        <v>0</v>
      </c>
      <c r="AU216" s="31">
        <v>0</v>
      </c>
      <c r="AV216" s="31">
        <v>0</v>
      </c>
      <c r="AW216" s="31">
        <v>0</v>
      </c>
      <c r="AX216" s="12">
        <f t="shared" si="38"/>
        <v>0</v>
      </c>
      <c r="AY216" s="24">
        <f t="shared" si="39"/>
        <v>2536</v>
      </c>
    </row>
    <row r="217" spans="2:51" x14ac:dyDescent="0.2">
      <c r="B217" s="29" t="s">
        <v>76</v>
      </c>
      <c r="C217" s="21" t="s">
        <v>888</v>
      </c>
      <c r="D217" s="27" t="s">
        <v>18</v>
      </c>
      <c r="E217" s="30" t="s">
        <v>105</v>
      </c>
      <c r="F217" s="32">
        <v>0</v>
      </c>
      <c r="G217" s="11">
        <v>0</v>
      </c>
      <c r="H217" s="11">
        <v>0</v>
      </c>
      <c r="I217" s="11">
        <v>3500</v>
      </c>
      <c r="J217" s="12">
        <f t="shared" si="30"/>
        <v>3500</v>
      </c>
      <c r="K217" s="34">
        <v>0</v>
      </c>
      <c r="L217" s="31">
        <v>0</v>
      </c>
      <c r="M217" s="31">
        <v>0</v>
      </c>
      <c r="N217" s="31">
        <v>0</v>
      </c>
      <c r="O217" s="12">
        <f t="shared" si="31"/>
        <v>0</v>
      </c>
      <c r="P217" s="36">
        <v>0</v>
      </c>
      <c r="Q217" s="31">
        <v>0</v>
      </c>
      <c r="R217" s="31">
        <v>0</v>
      </c>
      <c r="S217" s="31">
        <v>0</v>
      </c>
      <c r="T217" s="12">
        <f t="shared" si="32"/>
        <v>0</v>
      </c>
      <c r="U217" s="36">
        <v>0</v>
      </c>
      <c r="V217" s="31">
        <v>0</v>
      </c>
      <c r="W217" s="31">
        <v>0</v>
      </c>
      <c r="X217" s="31">
        <v>151</v>
      </c>
      <c r="Y217" s="12">
        <f t="shared" si="33"/>
        <v>151</v>
      </c>
      <c r="Z217" s="36">
        <v>0</v>
      </c>
      <c r="AA217" s="31">
        <v>0</v>
      </c>
      <c r="AB217" s="31">
        <v>0</v>
      </c>
      <c r="AC217" s="31">
        <v>3305</v>
      </c>
      <c r="AD217" s="12">
        <f t="shared" si="34"/>
        <v>3305</v>
      </c>
      <c r="AE217" s="36">
        <v>1450</v>
      </c>
      <c r="AF217" s="31">
        <v>1656</v>
      </c>
      <c r="AG217" s="31">
        <v>0</v>
      </c>
      <c r="AH217" s="31">
        <v>6217.3</v>
      </c>
      <c r="AI217" s="12">
        <f t="shared" si="35"/>
        <v>9323.2999999999993</v>
      </c>
      <c r="AJ217" s="36">
        <v>0</v>
      </c>
      <c r="AK217" s="31">
        <v>0</v>
      </c>
      <c r="AL217" s="31">
        <v>0</v>
      </c>
      <c r="AM217" s="31">
        <v>11499.18</v>
      </c>
      <c r="AN217" s="12">
        <f t="shared" si="36"/>
        <v>11499.18</v>
      </c>
      <c r="AO217" s="36">
        <v>8254.15</v>
      </c>
      <c r="AP217" s="31">
        <v>0</v>
      </c>
      <c r="AQ217" s="31">
        <v>0</v>
      </c>
      <c r="AR217" s="31">
        <v>58654.59</v>
      </c>
      <c r="AS217" s="12">
        <f t="shared" si="37"/>
        <v>66908.739999999991</v>
      </c>
      <c r="AT217" s="36">
        <v>0</v>
      </c>
      <c r="AU217" s="31">
        <v>0</v>
      </c>
      <c r="AV217" s="31">
        <v>0</v>
      </c>
      <c r="AW217" s="31">
        <v>14705.25</v>
      </c>
      <c r="AX217" s="12">
        <f t="shared" si="38"/>
        <v>14705.25</v>
      </c>
      <c r="AY217" s="24">
        <f t="shared" si="39"/>
        <v>109392.46999999999</v>
      </c>
    </row>
    <row r="218" spans="2:51" x14ac:dyDescent="0.2">
      <c r="B218" s="29" t="s">
        <v>76</v>
      </c>
      <c r="C218" s="21" t="s">
        <v>889</v>
      </c>
      <c r="D218" s="27" t="s">
        <v>18</v>
      </c>
      <c r="E218" s="30" t="s">
        <v>347</v>
      </c>
      <c r="F218" s="32">
        <v>0</v>
      </c>
      <c r="G218" s="11">
        <v>0</v>
      </c>
      <c r="H218" s="11">
        <v>0</v>
      </c>
      <c r="I218" s="11">
        <v>0</v>
      </c>
      <c r="J218" s="12">
        <f t="shared" si="30"/>
        <v>0</v>
      </c>
      <c r="K218" s="34">
        <v>0</v>
      </c>
      <c r="L218" s="31">
        <v>0</v>
      </c>
      <c r="M218" s="31">
        <v>0</v>
      </c>
      <c r="N218" s="31">
        <v>0</v>
      </c>
      <c r="O218" s="12">
        <f t="shared" si="31"/>
        <v>0</v>
      </c>
      <c r="P218" s="36">
        <v>0</v>
      </c>
      <c r="Q218" s="31">
        <v>0</v>
      </c>
      <c r="R218" s="31">
        <v>0</v>
      </c>
      <c r="S218" s="31">
        <v>0</v>
      </c>
      <c r="T218" s="12">
        <f t="shared" si="32"/>
        <v>0</v>
      </c>
      <c r="U218" s="36">
        <v>0</v>
      </c>
      <c r="V218" s="31">
        <v>0</v>
      </c>
      <c r="W218" s="31">
        <v>0</v>
      </c>
      <c r="X218" s="31">
        <v>0</v>
      </c>
      <c r="Y218" s="12">
        <f t="shared" si="33"/>
        <v>0</v>
      </c>
      <c r="Z218" s="36">
        <v>0</v>
      </c>
      <c r="AA218" s="31">
        <v>0</v>
      </c>
      <c r="AB218" s="31">
        <v>0</v>
      </c>
      <c r="AC218" s="31">
        <v>2950</v>
      </c>
      <c r="AD218" s="12">
        <f t="shared" si="34"/>
        <v>2950</v>
      </c>
      <c r="AE218" s="36">
        <v>850</v>
      </c>
      <c r="AF218" s="31">
        <v>800</v>
      </c>
      <c r="AG218" s="31">
        <v>0</v>
      </c>
      <c r="AH218" s="31">
        <v>0</v>
      </c>
      <c r="AI218" s="12">
        <f t="shared" si="35"/>
        <v>1650</v>
      </c>
      <c r="AJ218" s="36">
        <v>0</v>
      </c>
      <c r="AK218" s="31">
        <v>0</v>
      </c>
      <c r="AL218" s="31">
        <v>0</v>
      </c>
      <c r="AM218" s="31">
        <v>0</v>
      </c>
      <c r="AN218" s="12">
        <f t="shared" si="36"/>
        <v>0</v>
      </c>
      <c r="AO218" s="36">
        <v>0</v>
      </c>
      <c r="AP218" s="31">
        <v>0</v>
      </c>
      <c r="AQ218" s="31">
        <v>0</v>
      </c>
      <c r="AR218" s="31">
        <v>0</v>
      </c>
      <c r="AS218" s="12">
        <f t="shared" si="37"/>
        <v>0</v>
      </c>
      <c r="AT218" s="36">
        <v>0</v>
      </c>
      <c r="AU218" s="31">
        <v>0</v>
      </c>
      <c r="AV218" s="31">
        <v>0</v>
      </c>
      <c r="AW218" s="31">
        <v>0</v>
      </c>
      <c r="AX218" s="12">
        <f t="shared" si="38"/>
        <v>0</v>
      </c>
      <c r="AY218" s="24">
        <f t="shared" si="39"/>
        <v>4600</v>
      </c>
    </row>
    <row r="219" spans="2:51" x14ac:dyDescent="0.2">
      <c r="B219" s="29" t="s">
        <v>76</v>
      </c>
      <c r="C219" s="21" t="s">
        <v>890</v>
      </c>
      <c r="D219" s="27" t="s">
        <v>18</v>
      </c>
      <c r="E219" s="30" t="s">
        <v>67</v>
      </c>
      <c r="F219" s="32">
        <v>0</v>
      </c>
      <c r="G219" s="11">
        <v>0</v>
      </c>
      <c r="H219" s="11">
        <v>0</v>
      </c>
      <c r="I219" s="11">
        <v>1936</v>
      </c>
      <c r="J219" s="12">
        <f t="shared" si="30"/>
        <v>1936</v>
      </c>
      <c r="K219" s="34">
        <v>0</v>
      </c>
      <c r="L219" s="31">
        <v>0</v>
      </c>
      <c r="M219" s="31">
        <v>0</v>
      </c>
      <c r="N219" s="31">
        <v>0</v>
      </c>
      <c r="O219" s="12">
        <f t="shared" si="31"/>
        <v>0</v>
      </c>
      <c r="P219" s="36">
        <v>0</v>
      </c>
      <c r="Q219" s="31">
        <v>0</v>
      </c>
      <c r="R219" s="31">
        <v>0</v>
      </c>
      <c r="S219" s="31">
        <v>0</v>
      </c>
      <c r="T219" s="12">
        <f t="shared" si="32"/>
        <v>0</v>
      </c>
      <c r="U219" s="36">
        <v>0</v>
      </c>
      <c r="V219" s="31">
        <v>0</v>
      </c>
      <c r="W219" s="31">
        <v>0</v>
      </c>
      <c r="X219" s="31">
        <v>0</v>
      </c>
      <c r="Y219" s="12">
        <f t="shared" si="33"/>
        <v>0</v>
      </c>
      <c r="Z219" s="36">
        <v>0</v>
      </c>
      <c r="AA219" s="31">
        <v>611</v>
      </c>
      <c r="AB219" s="31">
        <v>2490</v>
      </c>
      <c r="AC219" s="31">
        <v>15644</v>
      </c>
      <c r="AD219" s="12">
        <f t="shared" si="34"/>
        <v>18745</v>
      </c>
      <c r="AE219" s="36">
        <v>6666</v>
      </c>
      <c r="AF219" s="31">
        <v>0</v>
      </c>
      <c r="AG219" s="31">
        <v>0</v>
      </c>
      <c r="AH219" s="31">
        <v>67047.3</v>
      </c>
      <c r="AI219" s="12">
        <f t="shared" si="35"/>
        <v>73713.3</v>
      </c>
      <c r="AJ219" s="36">
        <v>11232</v>
      </c>
      <c r="AK219" s="31">
        <v>5310</v>
      </c>
      <c r="AL219" s="31">
        <v>1348</v>
      </c>
      <c r="AM219" s="31">
        <v>16563</v>
      </c>
      <c r="AN219" s="12">
        <f t="shared" si="36"/>
        <v>34453</v>
      </c>
      <c r="AO219" s="36">
        <v>7350</v>
      </c>
      <c r="AP219" s="31">
        <v>5122</v>
      </c>
      <c r="AQ219" s="31">
        <v>11344</v>
      </c>
      <c r="AR219" s="31">
        <v>1927</v>
      </c>
      <c r="AS219" s="12">
        <f t="shared" si="37"/>
        <v>25743</v>
      </c>
      <c r="AT219" s="36">
        <v>0</v>
      </c>
      <c r="AU219" s="31">
        <v>0</v>
      </c>
      <c r="AV219" s="31">
        <v>0</v>
      </c>
      <c r="AW219" s="31">
        <v>0</v>
      </c>
      <c r="AX219" s="12">
        <f t="shared" si="38"/>
        <v>0</v>
      </c>
      <c r="AY219" s="24">
        <f t="shared" si="39"/>
        <v>154590.29999999999</v>
      </c>
    </row>
    <row r="220" spans="2:51" x14ac:dyDescent="0.2">
      <c r="B220" s="29" t="s">
        <v>76</v>
      </c>
      <c r="C220" s="21" t="s">
        <v>891</v>
      </c>
      <c r="D220" s="27" t="s">
        <v>18</v>
      </c>
      <c r="E220" s="30" t="s">
        <v>348</v>
      </c>
      <c r="F220" s="32">
        <v>0</v>
      </c>
      <c r="G220" s="11">
        <v>0</v>
      </c>
      <c r="H220" s="11">
        <v>0</v>
      </c>
      <c r="I220" s="11">
        <v>0</v>
      </c>
      <c r="J220" s="12">
        <f t="shared" si="30"/>
        <v>0</v>
      </c>
      <c r="K220" s="34">
        <v>0</v>
      </c>
      <c r="L220" s="31">
        <v>0</v>
      </c>
      <c r="M220" s="31">
        <v>0</v>
      </c>
      <c r="N220" s="31">
        <v>35297</v>
      </c>
      <c r="O220" s="12">
        <f t="shared" si="31"/>
        <v>35297</v>
      </c>
      <c r="P220" s="36">
        <v>0</v>
      </c>
      <c r="Q220" s="31">
        <v>0</v>
      </c>
      <c r="R220" s="31">
        <v>0</v>
      </c>
      <c r="S220" s="31">
        <v>0</v>
      </c>
      <c r="T220" s="12">
        <f t="shared" si="32"/>
        <v>0</v>
      </c>
      <c r="U220" s="36">
        <v>0</v>
      </c>
      <c r="V220" s="31">
        <v>0</v>
      </c>
      <c r="W220" s="31">
        <v>0</v>
      </c>
      <c r="X220" s="31">
        <v>0</v>
      </c>
      <c r="Y220" s="12">
        <f t="shared" si="33"/>
        <v>0</v>
      </c>
      <c r="Z220" s="36">
        <v>0</v>
      </c>
      <c r="AA220" s="31">
        <v>7008</v>
      </c>
      <c r="AB220" s="31">
        <v>7325</v>
      </c>
      <c r="AC220" s="31">
        <v>5352</v>
      </c>
      <c r="AD220" s="12">
        <f t="shared" si="34"/>
        <v>19685</v>
      </c>
      <c r="AE220" s="36">
        <v>8682</v>
      </c>
      <c r="AF220" s="31">
        <v>6518</v>
      </c>
      <c r="AG220" s="31">
        <v>0</v>
      </c>
      <c r="AH220" s="31">
        <v>0</v>
      </c>
      <c r="AI220" s="12">
        <f t="shared" si="35"/>
        <v>15200</v>
      </c>
      <c r="AJ220" s="36">
        <v>0</v>
      </c>
      <c r="AK220" s="31">
        <v>0</v>
      </c>
      <c r="AL220" s="31">
        <v>0</v>
      </c>
      <c r="AM220" s="31">
        <v>19544</v>
      </c>
      <c r="AN220" s="12">
        <f t="shared" si="36"/>
        <v>19544</v>
      </c>
      <c r="AO220" s="36">
        <v>6755</v>
      </c>
      <c r="AP220" s="31">
        <v>6787</v>
      </c>
      <c r="AQ220" s="31">
        <v>7084.4</v>
      </c>
      <c r="AR220" s="31">
        <v>4166.42</v>
      </c>
      <c r="AS220" s="12">
        <f t="shared" si="37"/>
        <v>24792.82</v>
      </c>
      <c r="AT220" s="36">
        <v>3581.8</v>
      </c>
      <c r="AU220" s="31">
        <v>3581.8</v>
      </c>
      <c r="AV220" s="31">
        <v>5429.7</v>
      </c>
      <c r="AW220" s="31">
        <v>12099.73</v>
      </c>
      <c r="AX220" s="12">
        <f t="shared" si="38"/>
        <v>24693.03</v>
      </c>
      <c r="AY220" s="24">
        <f t="shared" si="39"/>
        <v>139211.85</v>
      </c>
    </row>
    <row r="221" spans="2:51" x14ac:dyDescent="0.2">
      <c r="B221" s="29" t="s">
        <v>76</v>
      </c>
      <c r="C221" s="21" t="s">
        <v>892</v>
      </c>
      <c r="D221" s="27" t="s">
        <v>18</v>
      </c>
      <c r="E221" s="30" t="s">
        <v>349</v>
      </c>
      <c r="F221" s="32">
        <v>0</v>
      </c>
      <c r="G221" s="11">
        <v>0</v>
      </c>
      <c r="H221" s="11">
        <v>0</v>
      </c>
      <c r="I221" s="11">
        <v>0</v>
      </c>
      <c r="J221" s="12">
        <f t="shared" si="30"/>
        <v>0</v>
      </c>
      <c r="K221" s="34">
        <v>0</v>
      </c>
      <c r="L221" s="31">
        <v>0</v>
      </c>
      <c r="M221" s="31">
        <v>0</v>
      </c>
      <c r="N221" s="31">
        <v>29674.5</v>
      </c>
      <c r="O221" s="12">
        <f t="shared" si="31"/>
        <v>29674.5</v>
      </c>
      <c r="P221" s="36">
        <v>0</v>
      </c>
      <c r="Q221" s="31">
        <v>0</v>
      </c>
      <c r="R221" s="31">
        <v>0</v>
      </c>
      <c r="S221" s="31">
        <v>3200</v>
      </c>
      <c r="T221" s="12">
        <f t="shared" si="32"/>
        <v>3200</v>
      </c>
      <c r="U221" s="36">
        <v>0</v>
      </c>
      <c r="V221" s="31">
        <v>0</v>
      </c>
      <c r="W221" s="31">
        <v>0</v>
      </c>
      <c r="X221" s="31">
        <v>11226.73</v>
      </c>
      <c r="Y221" s="12">
        <f t="shared" si="33"/>
        <v>11226.73</v>
      </c>
      <c r="Z221" s="36">
        <v>0</v>
      </c>
      <c r="AA221" s="31">
        <v>1735</v>
      </c>
      <c r="AB221" s="31">
        <v>4361.8</v>
      </c>
      <c r="AC221" s="31">
        <v>17006</v>
      </c>
      <c r="AD221" s="12">
        <f t="shared" si="34"/>
        <v>23102.799999999999</v>
      </c>
      <c r="AE221" s="36">
        <v>1201.5</v>
      </c>
      <c r="AF221" s="31">
        <v>13893.5</v>
      </c>
      <c r="AG221" s="31">
        <v>0</v>
      </c>
      <c r="AH221" s="31">
        <v>14939.3</v>
      </c>
      <c r="AI221" s="12">
        <f t="shared" si="35"/>
        <v>30034.3</v>
      </c>
      <c r="AJ221" s="36">
        <v>2285.75</v>
      </c>
      <c r="AK221" s="31">
        <v>0</v>
      </c>
      <c r="AL221" s="31">
        <v>2000</v>
      </c>
      <c r="AM221" s="31">
        <v>26076</v>
      </c>
      <c r="AN221" s="12">
        <f t="shared" si="36"/>
        <v>30361.75</v>
      </c>
      <c r="AO221" s="36">
        <v>4693</v>
      </c>
      <c r="AP221" s="31">
        <v>2625</v>
      </c>
      <c r="AQ221" s="31">
        <v>0</v>
      </c>
      <c r="AR221" s="31">
        <v>13558.98</v>
      </c>
      <c r="AS221" s="12">
        <f t="shared" si="37"/>
        <v>20876.98</v>
      </c>
      <c r="AT221" s="36">
        <v>3249</v>
      </c>
      <c r="AU221" s="31">
        <v>0</v>
      </c>
      <c r="AV221" s="31">
        <v>9707</v>
      </c>
      <c r="AW221" s="31">
        <v>1601.07</v>
      </c>
      <c r="AX221" s="12">
        <f t="shared" si="38"/>
        <v>14557.07</v>
      </c>
      <c r="AY221" s="24">
        <f t="shared" si="39"/>
        <v>163034.13</v>
      </c>
    </row>
    <row r="222" spans="2:51" x14ac:dyDescent="0.2">
      <c r="B222" s="29" t="s">
        <v>76</v>
      </c>
      <c r="C222" s="21" t="s">
        <v>893</v>
      </c>
      <c r="D222" s="27" t="s">
        <v>18</v>
      </c>
      <c r="E222" s="30" t="s">
        <v>350</v>
      </c>
      <c r="F222" s="32">
        <v>0</v>
      </c>
      <c r="G222" s="11">
        <v>0</v>
      </c>
      <c r="H222" s="11">
        <v>0</v>
      </c>
      <c r="I222" s="11">
        <v>0</v>
      </c>
      <c r="J222" s="12">
        <f t="shared" si="30"/>
        <v>0</v>
      </c>
      <c r="K222" s="34">
        <v>0</v>
      </c>
      <c r="L222" s="31">
        <v>0</v>
      </c>
      <c r="M222" s="31">
        <v>0</v>
      </c>
      <c r="N222" s="31">
        <v>0</v>
      </c>
      <c r="O222" s="12">
        <f t="shared" si="31"/>
        <v>0</v>
      </c>
      <c r="P222" s="36">
        <v>0</v>
      </c>
      <c r="Q222" s="31">
        <v>0</v>
      </c>
      <c r="R222" s="31">
        <v>0</v>
      </c>
      <c r="S222" s="31">
        <v>0</v>
      </c>
      <c r="T222" s="12">
        <f t="shared" si="32"/>
        <v>0</v>
      </c>
      <c r="U222" s="36">
        <v>0</v>
      </c>
      <c r="V222" s="31">
        <v>0</v>
      </c>
      <c r="W222" s="31">
        <v>0</v>
      </c>
      <c r="X222" s="31">
        <v>0</v>
      </c>
      <c r="Y222" s="12">
        <f t="shared" si="33"/>
        <v>0</v>
      </c>
      <c r="Z222" s="36">
        <v>0</v>
      </c>
      <c r="AA222" s="31">
        <v>0</v>
      </c>
      <c r="AB222" s="31">
        <v>0</v>
      </c>
      <c r="AC222" s="31">
        <v>0</v>
      </c>
      <c r="AD222" s="12">
        <f t="shared" si="34"/>
        <v>0</v>
      </c>
      <c r="AE222" s="36">
        <v>0</v>
      </c>
      <c r="AF222" s="31">
        <v>0</v>
      </c>
      <c r="AG222" s="31">
        <v>0</v>
      </c>
      <c r="AH222" s="31">
        <v>0</v>
      </c>
      <c r="AI222" s="12">
        <f t="shared" si="35"/>
        <v>0</v>
      </c>
      <c r="AJ222" s="36">
        <v>0</v>
      </c>
      <c r="AK222" s="31">
        <v>0</v>
      </c>
      <c r="AL222" s="31">
        <v>0</v>
      </c>
      <c r="AM222" s="31">
        <v>0</v>
      </c>
      <c r="AN222" s="12">
        <f t="shared" si="36"/>
        <v>0</v>
      </c>
      <c r="AO222" s="36">
        <v>0</v>
      </c>
      <c r="AP222" s="31">
        <v>0</v>
      </c>
      <c r="AQ222" s="31">
        <v>0</v>
      </c>
      <c r="AR222" s="31">
        <v>0</v>
      </c>
      <c r="AS222" s="12">
        <f t="shared" si="37"/>
        <v>0</v>
      </c>
      <c r="AT222" s="36">
        <v>0</v>
      </c>
      <c r="AU222" s="31">
        <v>0</v>
      </c>
      <c r="AV222" s="31">
        <v>0</v>
      </c>
      <c r="AW222" s="31">
        <v>0</v>
      </c>
      <c r="AX222" s="12">
        <f t="shared" si="38"/>
        <v>0</v>
      </c>
      <c r="AY222" s="24">
        <f t="shared" si="39"/>
        <v>0</v>
      </c>
    </row>
    <row r="223" spans="2:51" x14ac:dyDescent="0.2">
      <c r="B223" s="29" t="s">
        <v>76</v>
      </c>
      <c r="C223" s="21" t="s">
        <v>894</v>
      </c>
      <c r="D223" s="27" t="s">
        <v>18</v>
      </c>
      <c r="E223" s="30" t="s">
        <v>106</v>
      </c>
      <c r="F223" s="32">
        <v>0</v>
      </c>
      <c r="G223" s="11">
        <v>0</v>
      </c>
      <c r="H223" s="11">
        <v>0</v>
      </c>
      <c r="I223" s="11">
        <v>0</v>
      </c>
      <c r="J223" s="12">
        <f t="shared" si="30"/>
        <v>0</v>
      </c>
      <c r="K223" s="34">
        <v>0</v>
      </c>
      <c r="L223" s="31">
        <v>0</v>
      </c>
      <c r="M223" s="31">
        <v>0</v>
      </c>
      <c r="N223" s="31">
        <v>0</v>
      </c>
      <c r="O223" s="12">
        <f t="shared" si="31"/>
        <v>0</v>
      </c>
      <c r="P223" s="36">
        <v>0</v>
      </c>
      <c r="Q223" s="31">
        <v>0</v>
      </c>
      <c r="R223" s="31">
        <v>0</v>
      </c>
      <c r="S223" s="31">
        <v>0</v>
      </c>
      <c r="T223" s="12">
        <f t="shared" si="32"/>
        <v>0</v>
      </c>
      <c r="U223" s="36">
        <v>0</v>
      </c>
      <c r="V223" s="31">
        <v>0</v>
      </c>
      <c r="W223" s="31">
        <v>0</v>
      </c>
      <c r="X223" s="31">
        <v>0</v>
      </c>
      <c r="Y223" s="12">
        <f t="shared" si="33"/>
        <v>0</v>
      </c>
      <c r="Z223" s="36">
        <v>0</v>
      </c>
      <c r="AA223" s="31">
        <v>0</v>
      </c>
      <c r="AB223" s="31">
        <v>0</v>
      </c>
      <c r="AC223" s="31">
        <v>10</v>
      </c>
      <c r="AD223" s="12">
        <f t="shared" si="34"/>
        <v>10</v>
      </c>
      <c r="AE223" s="36">
        <v>0</v>
      </c>
      <c r="AF223" s="31">
        <v>0</v>
      </c>
      <c r="AG223" s="31">
        <v>0</v>
      </c>
      <c r="AH223" s="31">
        <v>0</v>
      </c>
      <c r="AI223" s="12">
        <f t="shared" si="35"/>
        <v>0</v>
      </c>
      <c r="AJ223" s="36">
        <v>0</v>
      </c>
      <c r="AK223" s="31">
        <v>0</v>
      </c>
      <c r="AL223" s="31">
        <v>0</v>
      </c>
      <c r="AM223" s="31">
        <v>427</v>
      </c>
      <c r="AN223" s="12">
        <f t="shared" si="36"/>
        <v>427</v>
      </c>
      <c r="AO223" s="36">
        <v>0</v>
      </c>
      <c r="AP223" s="31">
        <v>0</v>
      </c>
      <c r="AQ223" s="31">
        <v>0</v>
      </c>
      <c r="AR223" s="31">
        <v>574</v>
      </c>
      <c r="AS223" s="12">
        <f t="shared" si="37"/>
        <v>574</v>
      </c>
      <c r="AT223" s="36">
        <v>18084.060000000001</v>
      </c>
      <c r="AU223" s="31">
        <v>5569.02</v>
      </c>
      <c r="AV223" s="31">
        <v>20673</v>
      </c>
      <c r="AW223" s="31">
        <v>7250.54</v>
      </c>
      <c r="AX223" s="12">
        <f t="shared" si="38"/>
        <v>51576.62</v>
      </c>
      <c r="AY223" s="24">
        <f t="shared" si="39"/>
        <v>52587.62</v>
      </c>
    </row>
    <row r="224" spans="2:51" x14ac:dyDescent="0.2">
      <c r="B224" s="29" t="s">
        <v>76</v>
      </c>
      <c r="C224" s="21" t="s">
        <v>895</v>
      </c>
      <c r="D224" s="27" t="s">
        <v>18</v>
      </c>
      <c r="E224" s="30" t="s">
        <v>107</v>
      </c>
      <c r="F224" s="32">
        <v>0</v>
      </c>
      <c r="G224" s="11">
        <v>0</v>
      </c>
      <c r="H224" s="11">
        <v>0</v>
      </c>
      <c r="I224" s="11">
        <v>0</v>
      </c>
      <c r="J224" s="12">
        <f t="shared" si="30"/>
        <v>0</v>
      </c>
      <c r="K224" s="34">
        <v>0</v>
      </c>
      <c r="L224" s="31">
        <v>0</v>
      </c>
      <c r="M224" s="31">
        <v>0</v>
      </c>
      <c r="N224" s="31">
        <v>0</v>
      </c>
      <c r="O224" s="12">
        <f t="shared" si="31"/>
        <v>0</v>
      </c>
      <c r="P224" s="36">
        <v>0</v>
      </c>
      <c r="Q224" s="31">
        <v>0</v>
      </c>
      <c r="R224" s="31">
        <v>0</v>
      </c>
      <c r="S224" s="31">
        <v>0</v>
      </c>
      <c r="T224" s="12">
        <f t="shared" si="32"/>
        <v>0</v>
      </c>
      <c r="U224" s="36">
        <v>0</v>
      </c>
      <c r="V224" s="31">
        <v>0</v>
      </c>
      <c r="W224" s="31">
        <v>0</v>
      </c>
      <c r="X224" s="31">
        <v>0</v>
      </c>
      <c r="Y224" s="12">
        <f t="shared" si="33"/>
        <v>0</v>
      </c>
      <c r="Z224" s="36">
        <v>0</v>
      </c>
      <c r="AA224" s="31">
        <v>60</v>
      </c>
      <c r="AB224" s="31">
        <v>0</v>
      </c>
      <c r="AC224" s="31">
        <v>60</v>
      </c>
      <c r="AD224" s="12">
        <f t="shared" si="34"/>
        <v>120</v>
      </c>
      <c r="AE224" s="36">
        <v>0</v>
      </c>
      <c r="AF224" s="31">
        <v>1033.92</v>
      </c>
      <c r="AG224" s="31">
        <v>0</v>
      </c>
      <c r="AH224" s="31">
        <v>3900.37</v>
      </c>
      <c r="AI224" s="12">
        <f t="shared" si="35"/>
        <v>4934.29</v>
      </c>
      <c r="AJ224" s="36">
        <v>1962.84</v>
      </c>
      <c r="AK224" s="31">
        <v>0</v>
      </c>
      <c r="AL224" s="31">
        <v>461.38</v>
      </c>
      <c r="AM224" s="31">
        <v>762.04</v>
      </c>
      <c r="AN224" s="12">
        <f t="shared" si="36"/>
        <v>3186.2599999999998</v>
      </c>
      <c r="AO224" s="36">
        <v>621</v>
      </c>
      <c r="AP224" s="31">
        <v>850</v>
      </c>
      <c r="AQ224" s="31">
        <v>0</v>
      </c>
      <c r="AR224" s="31">
        <v>1070</v>
      </c>
      <c r="AS224" s="12">
        <f t="shared" si="37"/>
        <v>2541</v>
      </c>
      <c r="AT224" s="36">
        <v>0</v>
      </c>
      <c r="AU224" s="31">
        <v>2541</v>
      </c>
      <c r="AV224" s="31">
        <v>2000</v>
      </c>
      <c r="AW224" s="31">
        <v>1700</v>
      </c>
      <c r="AX224" s="12">
        <f t="shared" si="38"/>
        <v>6241</v>
      </c>
      <c r="AY224" s="24">
        <f t="shared" si="39"/>
        <v>17022.55</v>
      </c>
    </row>
    <row r="225" spans="2:51" x14ac:dyDescent="0.2">
      <c r="B225" s="29" t="s">
        <v>76</v>
      </c>
      <c r="C225" s="21" t="s">
        <v>896</v>
      </c>
      <c r="D225" s="27" t="s">
        <v>18</v>
      </c>
      <c r="E225" s="30" t="s">
        <v>68</v>
      </c>
      <c r="F225" s="32">
        <v>0</v>
      </c>
      <c r="G225" s="11">
        <v>0</v>
      </c>
      <c r="H225" s="11">
        <v>0</v>
      </c>
      <c r="I225" s="11">
        <v>0</v>
      </c>
      <c r="J225" s="12">
        <f t="shared" si="30"/>
        <v>0</v>
      </c>
      <c r="K225" s="34">
        <v>0</v>
      </c>
      <c r="L225" s="31">
        <v>0</v>
      </c>
      <c r="M225" s="31">
        <v>0</v>
      </c>
      <c r="N225" s="31">
        <v>0</v>
      </c>
      <c r="O225" s="12">
        <f t="shared" si="31"/>
        <v>0</v>
      </c>
      <c r="P225" s="36">
        <v>0</v>
      </c>
      <c r="Q225" s="31">
        <v>0</v>
      </c>
      <c r="R225" s="31">
        <v>0</v>
      </c>
      <c r="S225" s="31">
        <v>0</v>
      </c>
      <c r="T225" s="12">
        <f t="shared" si="32"/>
        <v>0</v>
      </c>
      <c r="U225" s="36">
        <v>0</v>
      </c>
      <c r="V225" s="31">
        <v>0</v>
      </c>
      <c r="W225" s="31">
        <v>0</v>
      </c>
      <c r="X225" s="31">
        <v>0</v>
      </c>
      <c r="Y225" s="12">
        <f t="shared" si="33"/>
        <v>0</v>
      </c>
      <c r="Z225" s="36">
        <v>0</v>
      </c>
      <c r="AA225" s="31">
        <v>364</v>
      </c>
      <c r="AB225" s="31">
        <v>3000</v>
      </c>
      <c r="AC225" s="31">
        <v>3595</v>
      </c>
      <c r="AD225" s="12">
        <f t="shared" si="34"/>
        <v>6959</v>
      </c>
      <c r="AE225" s="36">
        <v>3234</v>
      </c>
      <c r="AF225" s="31">
        <v>2500</v>
      </c>
      <c r="AG225" s="31">
        <v>0</v>
      </c>
      <c r="AH225" s="31">
        <v>0</v>
      </c>
      <c r="AI225" s="12">
        <f t="shared" si="35"/>
        <v>5734</v>
      </c>
      <c r="AJ225" s="36">
        <v>0</v>
      </c>
      <c r="AK225" s="31">
        <v>0</v>
      </c>
      <c r="AL225" s="31">
        <v>6314</v>
      </c>
      <c r="AM225" s="31">
        <v>1757</v>
      </c>
      <c r="AN225" s="12">
        <f t="shared" si="36"/>
        <v>8071</v>
      </c>
      <c r="AO225" s="36">
        <v>14547</v>
      </c>
      <c r="AP225" s="31">
        <v>0</v>
      </c>
      <c r="AQ225" s="31">
        <v>4741</v>
      </c>
      <c r="AR225" s="31">
        <v>9497</v>
      </c>
      <c r="AS225" s="12">
        <f t="shared" si="37"/>
        <v>28785</v>
      </c>
      <c r="AT225" s="36">
        <v>5982</v>
      </c>
      <c r="AU225" s="31">
        <v>2745</v>
      </c>
      <c r="AV225" s="31">
        <v>9228.2999999999993</v>
      </c>
      <c r="AW225" s="31">
        <v>7739.5</v>
      </c>
      <c r="AX225" s="12">
        <f t="shared" si="38"/>
        <v>25694.799999999999</v>
      </c>
      <c r="AY225" s="24">
        <f t="shared" si="39"/>
        <v>75243.8</v>
      </c>
    </row>
    <row r="226" spans="2:51" x14ac:dyDescent="0.2">
      <c r="B226" s="29" t="s">
        <v>76</v>
      </c>
      <c r="C226" s="21" t="s">
        <v>897</v>
      </c>
      <c r="D226" s="27" t="s">
        <v>18</v>
      </c>
      <c r="E226" s="30" t="s">
        <v>351</v>
      </c>
      <c r="F226" s="32">
        <v>0</v>
      </c>
      <c r="G226" s="11">
        <v>0</v>
      </c>
      <c r="H226" s="11">
        <v>0</v>
      </c>
      <c r="I226" s="11">
        <v>0</v>
      </c>
      <c r="J226" s="12">
        <f t="shared" si="30"/>
        <v>0</v>
      </c>
      <c r="K226" s="34">
        <v>0</v>
      </c>
      <c r="L226" s="31">
        <v>0</v>
      </c>
      <c r="M226" s="31">
        <v>0</v>
      </c>
      <c r="N226" s="31">
        <v>0</v>
      </c>
      <c r="O226" s="12">
        <f t="shared" si="31"/>
        <v>0</v>
      </c>
      <c r="P226" s="36">
        <v>0</v>
      </c>
      <c r="Q226" s="31">
        <v>0</v>
      </c>
      <c r="R226" s="31">
        <v>0</v>
      </c>
      <c r="S226" s="31">
        <v>0</v>
      </c>
      <c r="T226" s="12">
        <f t="shared" si="32"/>
        <v>0</v>
      </c>
      <c r="U226" s="36">
        <v>0</v>
      </c>
      <c r="V226" s="31">
        <v>0</v>
      </c>
      <c r="W226" s="31">
        <v>0</v>
      </c>
      <c r="X226" s="31">
        <v>0</v>
      </c>
      <c r="Y226" s="12">
        <f t="shared" si="33"/>
        <v>0</v>
      </c>
      <c r="Z226" s="36">
        <v>0</v>
      </c>
      <c r="AA226" s="31">
        <v>0</v>
      </c>
      <c r="AB226" s="31">
        <v>0</v>
      </c>
      <c r="AC226" s="31">
        <v>0</v>
      </c>
      <c r="AD226" s="12">
        <f t="shared" si="34"/>
        <v>0</v>
      </c>
      <c r="AE226" s="36">
        <v>0</v>
      </c>
      <c r="AF226" s="31">
        <v>0</v>
      </c>
      <c r="AG226" s="31">
        <v>0</v>
      </c>
      <c r="AH226" s="31">
        <v>0</v>
      </c>
      <c r="AI226" s="12">
        <f t="shared" si="35"/>
        <v>0</v>
      </c>
      <c r="AJ226" s="36">
        <v>0</v>
      </c>
      <c r="AK226" s="31">
        <v>0</v>
      </c>
      <c r="AL226" s="31">
        <v>0</v>
      </c>
      <c r="AM226" s="31">
        <v>0</v>
      </c>
      <c r="AN226" s="12">
        <f t="shared" si="36"/>
        <v>0</v>
      </c>
      <c r="AO226" s="36">
        <v>0</v>
      </c>
      <c r="AP226" s="31">
        <v>0</v>
      </c>
      <c r="AQ226" s="31">
        <v>0</v>
      </c>
      <c r="AR226" s="31">
        <v>0</v>
      </c>
      <c r="AS226" s="12">
        <f t="shared" si="37"/>
        <v>0</v>
      </c>
      <c r="AT226" s="36">
        <v>0</v>
      </c>
      <c r="AU226" s="31">
        <v>0</v>
      </c>
      <c r="AV226" s="31">
        <v>0</v>
      </c>
      <c r="AW226" s="31">
        <v>0</v>
      </c>
      <c r="AX226" s="12">
        <f t="shared" si="38"/>
        <v>0</v>
      </c>
      <c r="AY226" s="24">
        <f t="shared" si="39"/>
        <v>0</v>
      </c>
    </row>
    <row r="227" spans="2:51" x14ac:dyDescent="0.2">
      <c r="B227" s="29" t="s">
        <v>76</v>
      </c>
      <c r="C227" s="21" t="s">
        <v>898</v>
      </c>
      <c r="D227" s="27" t="s">
        <v>18</v>
      </c>
      <c r="E227" s="30" t="s">
        <v>186</v>
      </c>
      <c r="F227" s="32">
        <v>0</v>
      </c>
      <c r="G227" s="11">
        <v>0</v>
      </c>
      <c r="H227" s="11">
        <v>0</v>
      </c>
      <c r="I227" s="11">
        <v>0</v>
      </c>
      <c r="J227" s="12">
        <f t="shared" si="30"/>
        <v>0</v>
      </c>
      <c r="K227" s="34">
        <v>0</v>
      </c>
      <c r="L227" s="31">
        <v>0</v>
      </c>
      <c r="M227" s="31">
        <v>0</v>
      </c>
      <c r="N227" s="31">
        <v>0</v>
      </c>
      <c r="O227" s="12">
        <f t="shared" si="31"/>
        <v>0</v>
      </c>
      <c r="P227" s="36">
        <v>0</v>
      </c>
      <c r="Q227" s="31">
        <v>0</v>
      </c>
      <c r="R227" s="31">
        <v>0</v>
      </c>
      <c r="S227" s="31">
        <v>0</v>
      </c>
      <c r="T227" s="12">
        <f t="shared" si="32"/>
        <v>0</v>
      </c>
      <c r="U227" s="36">
        <v>0</v>
      </c>
      <c r="V227" s="31">
        <v>0</v>
      </c>
      <c r="W227" s="31">
        <v>0</v>
      </c>
      <c r="X227" s="31">
        <v>0</v>
      </c>
      <c r="Y227" s="12">
        <f t="shared" si="33"/>
        <v>0</v>
      </c>
      <c r="Z227" s="36">
        <v>0</v>
      </c>
      <c r="AA227" s="31">
        <v>0</v>
      </c>
      <c r="AB227" s="31">
        <v>0</v>
      </c>
      <c r="AC227" s="31">
        <v>0</v>
      </c>
      <c r="AD227" s="12">
        <f t="shared" si="34"/>
        <v>0</v>
      </c>
      <c r="AE227" s="36">
        <v>0</v>
      </c>
      <c r="AF227" s="31">
        <v>0</v>
      </c>
      <c r="AG227" s="31">
        <v>0</v>
      </c>
      <c r="AH227" s="31">
        <v>14571</v>
      </c>
      <c r="AI227" s="12">
        <f t="shared" si="35"/>
        <v>14571</v>
      </c>
      <c r="AJ227" s="36">
        <v>0</v>
      </c>
      <c r="AK227" s="31">
        <v>0</v>
      </c>
      <c r="AL227" s="31">
        <v>0</v>
      </c>
      <c r="AM227" s="31">
        <v>0</v>
      </c>
      <c r="AN227" s="12">
        <f t="shared" si="36"/>
        <v>0</v>
      </c>
      <c r="AO227" s="36">
        <v>0</v>
      </c>
      <c r="AP227" s="31">
        <v>0</v>
      </c>
      <c r="AQ227" s="31">
        <v>0</v>
      </c>
      <c r="AR227" s="31">
        <v>0</v>
      </c>
      <c r="AS227" s="12">
        <f t="shared" si="37"/>
        <v>0</v>
      </c>
      <c r="AT227" s="36">
        <v>0</v>
      </c>
      <c r="AU227" s="31">
        <v>0</v>
      </c>
      <c r="AV227" s="31">
        <v>0</v>
      </c>
      <c r="AW227" s="31">
        <v>0</v>
      </c>
      <c r="AX227" s="12">
        <f t="shared" si="38"/>
        <v>0</v>
      </c>
      <c r="AY227" s="24">
        <f t="shared" si="39"/>
        <v>14571</v>
      </c>
    </row>
    <row r="228" spans="2:51" x14ac:dyDescent="0.2">
      <c r="B228" s="29" t="s">
        <v>76</v>
      </c>
      <c r="C228" s="21" t="s">
        <v>899</v>
      </c>
      <c r="D228" s="27" t="s">
        <v>18</v>
      </c>
      <c r="E228" s="30" t="s">
        <v>108</v>
      </c>
      <c r="F228" s="32">
        <v>0</v>
      </c>
      <c r="G228" s="11">
        <v>0</v>
      </c>
      <c r="H228" s="11">
        <v>0</v>
      </c>
      <c r="I228" s="11">
        <v>0</v>
      </c>
      <c r="J228" s="12">
        <f t="shared" si="30"/>
        <v>0</v>
      </c>
      <c r="K228" s="34">
        <v>0</v>
      </c>
      <c r="L228" s="31">
        <v>0</v>
      </c>
      <c r="M228" s="31">
        <v>0</v>
      </c>
      <c r="N228" s="31">
        <v>0</v>
      </c>
      <c r="O228" s="12">
        <f t="shared" si="31"/>
        <v>0</v>
      </c>
      <c r="P228" s="36">
        <v>0</v>
      </c>
      <c r="Q228" s="31">
        <v>0</v>
      </c>
      <c r="R228" s="31">
        <v>0</v>
      </c>
      <c r="S228" s="31">
        <v>0</v>
      </c>
      <c r="T228" s="12">
        <f t="shared" si="32"/>
        <v>0</v>
      </c>
      <c r="U228" s="36">
        <v>0</v>
      </c>
      <c r="V228" s="31">
        <v>0</v>
      </c>
      <c r="W228" s="31">
        <v>0</v>
      </c>
      <c r="X228" s="31">
        <v>0</v>
      </c>
      <c r="Y228" s="12">
        <f t="shared" si="33"/>
        <v>0</v>
      </c>
      <c r="Z228" s="36">
        <v>0</v>
      </c>
      <c r="AA228" s="31">
        <v>200</v>
      </c>
      <c r="AB228" s="31">
        <v>300</v>
      </c>
      <c r="AC228" s="31">
        <v>100</v>
      </c>
      <c r="AD228" s="12">
        <f t="shared" si="34"/>
        <v>600</v>
      </c>
      <c r="AE228" s="36">
        <v>397</v>
      </c>
      <c r="AF228" s="31">
        <v>3460.5</v>
      </c>
      <c r="AG228" s="31">
        <v>4024.5</v>
      </c>
      <c r="AH228" s="31">
        <v>23817</v>
      </c>
      <c r="AI228" s="12">
        <f t="shared" si="35"/>
        <v>31699</v>
      </c>
      <c r="AJ228" s="36">
        <v>3250</v>
      </c>
      <c r="AK228" s="31">
        <v>0</v>
      </c>
      <c r="AL228" s="31">
        <v>4140</v>
      </c>
      <c r="AM228" s="31">
        <v>12267.76</v>
      </c>
      <c r="AN228" s="12">
        <f t="shared" si="36"/>
        <v>19657.760000000002</v>
      </c>
      <c r="AO228" s="36">
        <v>2100</v>
      </c>
      <c r="AP228" s="31">
        <v>4590</v>
      </c>
      <c r="AQ228" s="31">
        <v>1000</v>
      </c>
      <c r="AR228" s="31">
        <v>4167</v>
      </c>
      <c r="AS228" s="12">
        <f t="shared" si="37"/>
        <v>11857</v>
      </c>
      <c r="AT228" s="36">
        <v>1150</v>
      </c>
      <c r="AU228" s="31">
        <v>0</v>
      </c>
      <c r="AV228" s="31">
        <v>1446</v>
      </c>
      <c r="AW228" s="31">
        <v>4311.8999999999996</v>
      </c>
      <c r="AX228" s="12">
        <f t="shared" si="38"/>
        <v>6907.9</v>
      </c>
      <c r="AY228" s="24">
        <f t="shared" si="39"/>
        <v>70721.66</v>
      </c>
    </row>
    <row r="229" spans="2:51" x14ac:dyDescent="0.2">
      <c r="B229" s="29" t="s">
        <v>76</v>
      </c>
      <c r="C229" s="21" t="s">
        <v>900</v>
      </c>
      <c r="D229" s="27" t="s">
        <v>18</v>
      </c>
      <c r="E229" s="30" t="s">
        <v>352</v>
      </c>
      <c r="F229" s="32">
        <v>0</v>
      </c>
      <c r="G229" s="11">
        <v>0</v>
      </c>
      <c r="H229" s="11">
        <v>0</v>
      </c>
      <c r="I229" s="11">
        <v>0</v>
      </c>
      <c r="J229" s="12">
        <f t="shared" si="30"/>
        <v>0</v>
      </c>
      <c r="K229" s="34">
        <v>0</v>
      </c>
      <c r="L229" s="31">
        <v>0</v>
      </c>
      <c r="M229" s="31">
        <v>0</v>
      </c>
      <c r="N229" s="31">
        <v>0</v>
      </c>
      <c r="O229" s="12">
        <f t="shared" si="31"/>
        <v>0</v>
      </c>
      <c r="P229" s="36">
        <v>0</v>
      </c>
      <c r="Q229" s="31">
        <v>0</v>
      </c>
      <c r="R229" s="31">
        <v>0</v>
      </c>
      <c r="S229" s="31">
        <v>0</v>
      </c>
      <c r="T229" s="12">
        <f t="shared" si="32"/>
        <v>0</v>
      </c>
      <c r="U229" s="36">
        <v>0</v>
      </c>
      <c r="V229" s="31">
        <v>0</v>
      </c>
      <c r="W229" s="31">
        <v>0</v>
      </c>
      <c r="X229" s="31">
        <v>0</v>
      </c>
      <c r="Y229" s="12">
        <f t="shared" si="33"/>
        <v>0</v>
      </c>
      <c r="Z229" s="36">
        <v>0</v>
      </c>
      <c r="AA229" s="31">
        <v>37</v>
      </c>
      <c r="AB229" s="31">
        <v>0</v>
      </c>
      <c r="AC229" s="31">
        <v>0</v>
      </c>
      <c r="AD229" s="12">
        <f t="shared" si="34"/>
        <v>37</v>
      </c>
      <c r="AE229" s="36">
        <v>0</v>
      </c>
      <c r="AF229" s="31">
        <v>0</v>
      </c>
      <c r="AG229" s="31">
        <v>0</v>
      </c>
      <c r="AH229" s="31">
        <v>0</v>
      </c>
      <c r="AI229" s="12">
        <f t="shared" si="35"/>
        <v>0</v>
      </c>
      <c r="AJ229" s="36">
        <v>0</v>
      </c>
      <c r="AK229" s="31">
        <v>0</v>
      </c>
      <c r="AL229" s="31">
        <v>0</v>
      </c>
      <c r="AM229" s="31">
        <v>0</v>
      </c>
      <c r="AN229" s="12">
        <f t="shared" si="36"/>
        <v>0</v>
      </c>
      <c r="AO229" s="36">
        <v>0</v>
      </c>
      <c r="AP229" s="31">
        <v>0</v>
      </c>
      <c r="AQ229" s="31">
        <v>0</v>
      </c>
      <c r="AR229" s="31">
        <v>0</v>
      </c>
      <c r="AS229" s="12">
        <f t="shared" si="37"/>
        <v>0</v>
      </c>
      <c r="AT229" s="36">
        <v>0</v>
      </c>
      <c r="AU229" s="31">
        <v>0</v>
      </c>
      <c r="AV229" s="31">
        <v>0</v>
      </c>
      <c r="AW229" s="31">
        <v>0</v>
      </c>
      <c r="AX229" s="12">
        <f t="shared" si="38"/>
        <v>0</v>
      </c>
      <c r="AY229" s="24">
        <f t="shared" si="39"/>
        <v>37</v>
      </c>
    </row>
    <row r="230" spans="2:51" x14ac:dyDescent="0.2">
      <c r="B230" s="29" t="s">
        <v>76</v>
      </c>
      <c r="C230" s="21" t="s">
        <v>901</v>
      </c>
      <c r="D230" s="27" t="s">
        <v>18</v>
      </c>
      <c r="E230" s="30" t="s">
        <v>61</v>
      </c>
      <c r="F230" s="32">
        <v>0</v>
      </c>
      <c r="G230" s="11">
        <v>0</v>
      </c>
      <c r="H230" s="11">
        <v>0</v>
      </c>
      <c r="I230" s="11">
        <v>8965</v>
      </c>
      <c r="J230" s="12">
        <f t="shared" si="30"/>
        <v>8965</v>
      </c>
      <c r="K230" s="34">
        <v>0</v>
      </c>
      <c r="L230" s="31">
        <v>0</v>
      </c>
      <c r="M230" s="31">
        <v>0</v>
      </c>
      <c r="N230" s="31">
        <v>0</v>
      </c>
      <c r="O230" s="12">
        <f t="shared" si="31"/>
        <v>0</v>
      </c>
      <c r="P230" s="36">
        <v>0</v>
      </c>
      <c r="Q230" s="31">
        <v>0</v>
      </c>
      <c r="R230" s="31">
        <v>0</v>
      </c>
      <c r="S230" s="31">
        <v>0</v>
      </c>
      <c r="T230" s="12">
        <f t="shared" si="32"/>
        <v>0</v>
      </c>
      <c r="U230" s="36">
        <v>0</v>
      </c>
      <c r="V230" s="31">
        <v>0</v>
      </c>
      <c r="W230" s="31">
        <v>0</v>
      </c>
      <c r="X230" s="31">
        <v>13219.92</v>
      </c>
      <c r="Y230" s="12">
        <f t="shared" si="33"/>
        <v>13219.92</v>
      </c>
      <c r="Z230" s="36">
        <v>0</v>
      </c>
      <c r="AA230" s="31">
        <v>30238</v>
      </c>
      <c r="AB230" s="31">
        <v>27865</v>
      </c>
      <c r="AC230" s="31">
        <v>30480</v>
      </c>
      <c r="AD230" s="12">
        <f t="shared" si="34"/>
        <v>88583</v>
      </c>
      <c r="AE230" s="36">
        <v>25546.2</v>
      </c>
      <c r="AF230" s="31">
        <v>30873</v>
      </c>
      <c r="AG230" s="31">
        <v>0</v>
      </c>
      <c r="AH230" s="31">
        <v>35941</v>
      </c>
      <c r="AI230" s="12">
        <f t="shared" si="35"/>
        <v>92360.2</v>
      </c>
      <c r="AJ230" s="36">
        <v>13278</v>
      </c>
      <c r="AK230" s="31">
        <v>9295</v>
      </c>
      <c r="AL230" s="31">
        <v>15647</v>
      </c>
      <c r="AM230" s="31">
        <v>95786</v>
      </c>
      <c r="AN230" s="12">
        <f t="shared" si="36"/>
        <v>134006</v>
      </c>
      <c r="AO230" s="36">
        <v>36302</v>
      </c>
      <c r="AP230" s="31">
        <v>45695.35</v>
      </c>
      <c r="AQ230" s="31">
        <v>47595.83</v>
      </c>
      <c r="AR230" s="31">
        <v>61900.57</v>
      </c>
      <c r="AS230" s="12">
        <f t="shared" si="37"/>
        <v>191493.75</v>
      </c>
      <c r="AT230" s="36">
        <v>28983</v>
      </c>
      <c r="AU230" s="31">
        <v>14735.98</v>
      </c>
      <c r="AV230" s="31">
        <v>18475.5</v>
      </c>
      <c r="AW230" s="31">
        <v>27031</v>
      </c>
      <c r="AX230" s="12">
        <f t="shared" si="38"/>
        <v>89225.48</v>
      </c>
      <c r="AY230" s="24">
        <f t="shared" si="39"/>
        <v>617853.35</v>
      </c>
    </row>
    <row r="231" spans="2:51" x14ac:dyDescent="0.2">
      <c r="B231" s="29" t="s">
        <v>76</v>
      </c>
      <c r="C231" s="21" t="s">
        <v>902</v>
      </c>
      <c r="D231" s="27" t="s">
        <v>18</v>
      </c>
      <c r="E231" s="30" t="s">
        <v>353</v>
      </c>
      <c r="F231" s="32">
        <v>0</v>
      </c>
      <c r="G231" s="11">
        <v>0</v>
      </c>
      <c r="H231" s="11">
        <v>0</v>
      </c>
      <c r="I231" s="11">
        <v>0</v>
      </c>
      <c r="J231" s="12">
        <f t="shared" si="30"/>
        <v>0</v>
      </c>
      <c r="K231" s="34">
        <v>0</v>
      </c>
      <c r="L231" s="31">
        <v>0</v>
      </c>
      <c r="M231" s="31">
        <v>0</v>
      </c>
      <c r="N231" s="31">
        <v>0</v>
      </c>
      <c r="O231" s="12">
        <f t="shared" si="31"/>
        <v>0</v>
      </c>
      <c r="P231" s="36">
        <v>0</v>
      </c>
      <c r="Q231" s="31">
        <v>0</v>
      </c>
      <c r="R231" s="31">
        <v>0</v>
      </c>
      <c r="S231" s="31">
        <v>0</v>
      </c>
      <c r="T231" s="12">
        <f t="shared" si="32"/>
        <v>0</v>
      </c>
      <c r="U231" s="36">
        <v>0</v>
      </c>
      <c r="V231" s="31">
        <v>0</v>
      </c>
      <c r="W231" s="31">
        <v>0</v>
      </c>
      <c r="X231" s="31">
        <v>0</v>
      </c>
      <c r="Y231" s="12">
        <f t="shared" si="33"/>
        <v>0</v>
      </c>
      <c r="Z231" s="36">
        <v>0</v>
      </c>
      <c r="AA231" s="31">
        <v>0</v>
      </c>
      <c r="AB231" s="31">
        <v>0</v>
      </c>
      <c r="AC231" s="31">
        <v>0</v>
      </c>
      <c r="AD231" s="12">
        <f t="shared" si="34"/>
        <v>0</v>
      </c>
      <c r="AE231" s="36">
        <v>0</v>
      </c>
      <c r="AF231" s="31">
        <v>0</v>
      </c>
      <c r="AG231" s="31">
        <v>0</v>
      </c>
      <c r="AH231" s="31">
        <v>0</v>
      </c>
      <c r="AI231" s="12">
        <f t="shared" si="35"/>
        <v>0</v>
      </c>
      <c r="AJ231" s="36">
        <v>0</v>
      </c>
      <c r="AK231" s="31">
        <v>26669</v>
      </c>
      <c r="AL231" s="31">
        <v>0</v>
      </c>
      <c r="AM231" s="31">
        <v>0</v>
      </c>
      <c r="AN231" s="12">
        <f t="shared" si="36"/>
        <v>26669</v>
      </c>
      <c r="AO231" s="36">
        <v>0</v>
      </c>
      <c r="AP231" s="31">
        <v>0</v>
      </c>
      <c r="AQ231" s="31">
        <v>0</v>
      </c>
      <c r="AR231" s="31">
        <v>0</v>
      </c>
      <c r="AS231" s="12">
        <f t="shared" si="37"/>
        <v>0</v>
      </c>
      <c r="AT231" s="36">
        <v>0</v>
      </c>
      <c r="AU231" s="31">
        <v>0</v>
      </c>
      <c r="AV231" s="31">
        <v>0</v>
      </c>
      <c r="AW231" s="31">
        <v>0</v>
      </c>
      <c r="AX231" s="12">
        <f t="shared" si="38"/>
        <v>0</v>
      </c>
      <c r="AY231" s="24">
        <f t="shared" si="39"/>
        <v>26669</v>
      </c>
    </row>
    <row r="232" spans="2:51" x14ac:dyDescent="0.2">
      <c r="B232" s="29" t="s">
        <v>76</v>
      </c>
      <c r="C232" s="21" t="s">
        <v>903</v>
      </c>
      <c r="D232" s="27" t="s">
        <v>18</v>
      </c>
      <c r="E232" s="30" t="s">
        <v>354</v>
      </c>
      <c r="F232" s="32">
        <v>0</v>
      </c>
      <c r="G232" s="11">
        <v>0</v>
      </c>
      <c r="H232" s="11">
        <v>0</v>
      </c>
      <c r="I232" s="11">
        <v>0</v>
      </c>
      <c r="J232" s="12">
        <f t="shared" si="30"/>
        <v>0</v>
      </c>
      <c r="K232" s="34">
        <v>0</v>
      </c>
      <c r="L232" s="31">
        <v>0</v>
      </c>
      <c r="M232" s="31">
        <v>0</v>
      </c>
      <c r="N232" s="31">
        <v>0</v>
      </c>
      <c r="O232" s="12">
        <f t="shared" si="31"/>
        <v>0</v>
      </c>
      <c r="P232" s="36">
        <v>0</v>
      </c>
      <c r="Q232" s="31">
        <v>0</v>
      </c>
      <c r="R232" s="31">
        <v>0</v>
      </c>
      <c r="S232" s="31">
        <v>0</v>
      </c>
      <c r="T232" s="12">
        <f t="shared" si="32"/>
        <v>0</v>
      </c>
      <c r="U232" s="36">
        <v>0</v>
      </c>
      <c r="V232" s="31">
        <v>0</v>
      </c>
      <c r="W232" s="31">
        <v>0</v>
      </c>
      <c r="X232" s="31">
        <v>0</v>
      </c>
      <c r="Y232" s="12">
        <f t="shared" si="33"/>
        <v>0</v>
      </c>
      <c r="Z232" s="36">
        <v>0</v>
      </c>
      <c r="AA232" s="31">
        <v>19380</v>
      </c>
      <c r="AB232" s="31">
        <v>26974</v>
      </c>
      <c r="AC232" s="31">
        <v>25079.67</v>
      </c>
      <c r="AD232" s="12">
        <f t="shared" si="34"/>
        <v>71433.67</v>
      </c>
      <c r="AE232" s="36">
        <v>13744</v>
      </c>
      <c r="AF232" s="31">
        <v>19399</v>
      </c>
      <c r="AG232" s="31">
        <v>0</v>
      </c>
      <c r="AH232" s="31">
        <v>10109</v>
      </c>
      <c r="AI232" s="12">
        <f t="shared" si="35"/>
        <v>43252</v>
      </c>
      <c r="AJ232" s="36">
        <v>9777</v>
      </c>
      <c r="AK232" s="31">
        <v>5509</v>
      </c>
      <c r="AL232" s="31">
        <v>1892</v>
      </c>
      <c r="AM232" s="31">
        <v>4748</v>
      </c>
      <c r="AN232" s="12">
        <f t="shared" si="36"/>
        <v>21926</v>
      </c>
      <c r="AO232" s="36">
        <v>2736</v>
      </c>
      <c r="AP232" s="31">
        <v>1778</v>
      </c>
      <c r="AQ232" s="31">
        <v>7892</v>
      </c>
      <c r="AR232" s="31">
        <v>0</v>
      </c>
      <c r="AS232" s="12">
        <f t="shared" si="37"/>
        <v>12406</v>
      </c>
      <c r="AT232" s="36">
        <v>2884</v>
      </c>
      <c r="AU232" s="31">
        <v>48</v>
      </c>
      <c r="AV232" s="31">
        <v>572</v>
      </c>
      <c r="AW232" s="31">
        <v>0</v>
      </c>
      <c r="AX232" s="12">
        <f t="shared" si="38"/>
        <v>3504</v>
      </c>
      <c r="AY232" s="24">
        <f t="shared" si="39"/>
        <v>152521.66999999998</v>
      </c>
    </row>
    <row r="233" spans="2:51" x14ac:dyDescent="0.2">
      <c r="B233" s="29" t="s">
        <v>76</v>
      </c>
      <c r="C233" s="21" t="s">
        <v>904</v>
      </c>
      <c r="D233" s="27" t="s">
        <v>18</v>
      </c>
      <c r="E233" s="30" t="s">
        <v>17</v>
      </c>
      <c r="F233" s="32">
        <v>0</v>
      </c>
      <c r="G233" s="11">
        <v>0</v>
      </c>
      <c r="H233" s="11">
        <v>0</v>
      </c>
      <c r="I233" s="11">
        <v>0</v>
      </c>
      <c r="J233" s="12">
        <f t="shared" si="30"/>
        <v>0</v>
      </c>
      <c r="K233" s="34">
        <v>0</v>
      </c>
      <c r="L233" s="31">
        <v>0</v>
      </c>
      <c r="M233" s="31">
        <v>0</v>
      </c>
      <c r="N233" s="31">
        <v>0</v>
      </c>
      <c r="O233" s="12">
        <f t="shared" si="31"/>
        <v>0</v>
      </c>
      <c r="P233" s="36">
        <v>0</v>
      </c>
      <c r="Q233" s="31">
        <v>0</v>
      </c>
      <c r="R233" s="31">
        <v>0</v>
      </c>
      <c r="S233" s="31">
        <v>0</v>
      </c>
      <c r="T233" s="12">
        <f t="shared" si="32"/>
        <v>0</v>
      </c>
      <c r="U233" s="36">
        <v>0</v>
      </c>
      <c r="V233" s="31">
        <v>0</v>
      </c>
      <c r="W233" s="31">
        <v>0</v>
      </c>
      <c r="X233" s="31">
        <v>550</v>
      </c>
      <c r="Y233" s="12">
        <f t="shared" si="33"/>
        <v>550</v>
      </c>
      <c r="Z233" s="36">
        <v>0</v>
      </c>
      <c r="AA233" s="31">
        <v>570</v>
      </c>
      <c r="AB233" s="31">
        <v>2200</v>
      </c>
      <c r="AC233" s="31">
        <v>2250</v>
      </c>
      <c r="AD233" s="12">
        <f t="shared" si="34"/>
        <v>5020</v>
      </c>
      <c r="AE233" s="36">
        <v>2570</v>
      </c>
      <c r="AF233" s="31">
        <v>2630</v>
      </c>
      <c r="AG233" s="31">
        <v>0</v>
      </c>
      <c r="AH233" s="31">
        <v>3120</v>
      </c>
      <c r="AI233" s="12">
        <f t="shared" si="35"/>
        <v>8320</v>
      </c>
      <c r="AJ233" s="36">
        <v>2835</v>
      </c>
      <c r="AK233" s="31">
        <v>2818</v>
      </c>
      <c r="AL233" s="31">
        <v>0</v>
      </c>
      <c r="AM233" s="31">
        <v>5940</v>
      </c>
      <c r="AN233" s="12">
        <f t="shared" si="36"/>
        <v>11593</v>
      </c>
      <c r="AO233" s="36">
        <v>2862</v>
      </c>
      <c r="AP233" s="31">
        <v>2290</v>
      </c>
      <c r="AQ233" s="31">
        <v>2170</v>
      </c>
      <c r="AR233" s="31">
        <v>2087</v>
      </c>
      <c r="AS233" s="12">
        <f t="shared" si="37"/>
        <v>9409</v>
      </c>
      <c r="AT233" s="36">
        <v>1976</v>
      </c>
      <c r="AU233" s="31">
        <v>905</v>
      </c>
      <c r="AV233" s="31">
        <v>0</v>
      </c>
      <c r="AW233" s="31">
        <v>1134</v>
      </c>
      <c r="AX233" s="12">
        <f t="shared" si="38"/>
        <v>4015</v>
      </c>
      <c r="AY233" s="24">
        <f t="shared" si="39"/>
        <v>38907</v>
      </c>
    </row>
    <row r="234" spans="2:51" x14ac:dyDescent="0.2">
      <c r="B234" s="29" t="s">
        <v>76</v>
      </c>
      <c r="C234" s="21" t="s">
        <v>905</v>
      </c>
      <c r="D234" s="27" t="s">
        <v>18</v>
      </c>
      <c r="E234" s="30" t="s">
        <v>355</v>
      </c>
      <c r="F234" s="32">
        <v>0</v>
      </c>
      <c r="G234" s="11">
        <v>0</v>
      </c>
      <c r="H234" s="11">
        <v>0</v>
      </c>
      <c r="I234" s="11">
        <v>0</v>
      </c>
      <c r="J234" s="12">
        <f t="shared" si="30"/>
        <v>0</v>
      </c>
      <c r="K234" s="34">
        <v>0</v>
      </c>
      <c r="L234" s="31">
        <v>0</v>
      </c>
      <c r="M234" s="31">
        <v>0</v>
      </c>
      <c r="N234" s="31">
        <v>0</v>
      </c>
      <c r="O234" s="12">
        <f t="shared" si="31"/>
        <v>0</v>
      </c>
      <c r="P234" s="36">
        <v>0</v>
      </c>
      <c r="Q234" s="31">
        <v>0</v>
      </c>
      <c r="R234" s="31">
        <v>0</v>
      </c>
      <c r="S234" s="31">
        <v>0</v>
      </c>
      <c r="T234" s="12">
        <f t="shared" si="32"/>
        <v>0</v>
      </c>
      <c r="U234" s="36">
        <v>0</v>
      </c>
      <c r="V234" s="31">
        <v>0</v>
      </c>
      <c r="W234" s="31">
        <v>0</v>
      </c>
      <c r="X234" s="31">
        <v>0</v>
      </c>
      <c r="Y234" s="12">
        <f t="shared" si="33"/>
        <v>0</v>
      </c>
      <c r="Z234" s="36">
        <v>0</v>
      </c>
      <c r="AA234" s="31">
        <v>0</v>
      </c>
      <c r="AB234" s="31">
        <v>0</v>
      </c>
      <c r="AC234" s="31">
        <v>0</v>
      </c>
      <c r="AD234" s="12">
        <f t="shared" si="34"/>
        <v>0</v>
      </c>
      <c r="AE234" s="36">
        <v>0</v>
      </c>
      <c r="AF234" s="31">
        <v>0</v>
      </c>
      <c r="AG234" s="31">
        <v>0</v>
      </c>
      <c r="AH234" s="31">
        <v>0</v>
      </c>
      <c r="AI234" s="12">
        <f t="shared" si="35"/>
        <v>0</v>
      </c>
      <c r="AJ234" s="36">
        <v>0</v>
      </c>
      <c r="AK234" s="31">
        <v>0</v>
      </c>
      <c r="AL234" s="31">
        <v>5058</v>
      </c>
      <c r="AM234" s="31">
        <v>2250</v>
      </c>
      <c r="AN234" s="12">
        <f t="shared" si="36"/>
        <v>7308</v>
      </c>
      <c r="AO234" s="36">
        <v>0</v>
      </c>
      <c r="AP234" s="31">
        <v>180</v>
      </c>
      <c r="AQ234" s="31">
        <v>406</v>
      </c>
      <c r="AR234" s="31">
        <v>0</v>
      </c>
      <c r="AS234" s="12">
        <f t="shared" si="37"/>
        <v>586</v>
      </c>
      <c r="AT234" s="36">
        <v>142</v>
      </c>
      <c r="AU234" s="31">
        <v>321</v>
      </c>
      <c r="AV234" s="31">
        <v>28592</v>
      </c>
      <c r="AW234" s="31">
        <v>5254</v>
      </c>
      <c r="AX234" s="12">
        <f t="shared" si="38"/>
        <v>34309</v>
      </c>
      <c r="AY234" s="24">
        <f t="shared" si="39"/>
        <v>42203</v>
      </c>
    </row>
    <row r="235" spans="2:51" x14ac:dyDescent="0.2">
      <c r="B235" s="29" t="s">
        <v>76</v>
      </c>
      <c r="C235" s="21" t="s">
        <v>906</v>
      </c>
      <c r="D235" s="27" t="s">
        <v>18</v>
      </c>
      <c r="E235" s="30" t="s">
        <v>109</v>
      </c>
      <c r="F235" s="32">
        <v>0</v>
      </c>
      <c r="G235" s="11">
        <v>0</v>
      </c>
      <c r="H235" s="11">
        <v>0</v>
      </c>
      <c r="I235" s="11">
        <v>7165</v>
      </c>
      <c r="J235" s="12">
        <f t="shared" si="30"/>
        <v>7165</v>
      </c>
      <c r="K235" s="34">
        <v>0</v>
      </c>
      <c r="L235" s="31">
        <v>0</v>
      </c>
      <c r="M235" s="31">
        <v>0</v>
      </c>
      <c r="N235" s="31">
        <v>0</v>
      </c>
      <c r="O235" s="12">
        <f t="shared" si="31"/>
        <v>0</v>
      </c>
      <c r="P235" s="36">
        <v>0</v>
      </c>
      <c r="Q235" s="31">
        <v>0</v>
      </c>
      <c r="R235" s="31">
        <v>0</v>
      </c>
      <c r="S235" s="31">
        <v>0</v>
      </c>
      <c r="T235" s="12">
        <f t="shared" si="32"/>
        <v>0</v>
      </c>
      <c r="U235" s="36">
        <v>0</v>
      </c>
      <c r="V235" s="31">
        <v>0</v>
      </c>
      <c r="W235" s="31">
        <v>0</v>
      </c>
      <c r="X235" s="31">
        <v>0</v>
      </c>
      <c r="Y235" s="12">
        <f t="shared" si="33"/>
        <v>0</v>
      </c>
      <c r="Z235" s="36">
        <v>0</v>
      </c>
      <c r="AA235" s="31">
        <v>12571</v>
      </c>
      <c r="AB235" s="31">
        <v>50489</v>
      </c>
      <c r="AC235" s="31">
        <v>63665.56</v>
      </c>
      <c r="AD235" s="12">
        <f t="shared" si="34"/>
        <v>126725.56</v>
      </c>
      <c r="AE235" s="36">
        <v>43522.5</v>
      </c>
      <c r="AF235" s="31">
        <v>38898</v>
      </c>
      <c r="AG235" s="31">
        <v>0</v>
      </c>
      <c r="AH235" s="31">
        <v>39627.4</v>
      </c>
      <c r="AI235" s="12">
        <f t="shared" si="35"/>
        <v>122047.9</v>
      </c>
      <c r="AJ235" s="36">
        <v>37823</v>
      </c>
      <c r="AK235" s="31">
        <v>38173</v>
      </c>
      <c r="AL235" s="31">
        <v>22645</v>
      </c>
      <c r="AM235" s="31">
        <v>70882</v>
      </c>
      <c r="AN235" s="12">
        <f t="shared" si="36"/>
        <v>169523</v>
      </c>
      <c r="AO235" s="36">
        <v>26182.5</v>
      </c>
      <c r="AP235" s="31">
        <v>60762</v>
      </c>
      <c r="AQ235" s="31">
        <v>51455</v>
      </c>
      <c r="AR235" s="31">
        <v>65278.5</v>
      </c>
      <c r="AS235" s="12">
        <f t="shared" si="37"/>
        <v>203678</v>
      </c>
      <c r="AT235" s="36">
        <v>57126</v>
      </c>
      <c r="AU235" s="31">
        <v>25195</v>
      </c>
      <c r="AV235" s="31">
        <v>45217</v>
      </c>
      <c r="AW235" s="31">
        <v>51045</v>
      </c>
      <c r="AX235" s="12">
        <f t="shared" si="38"/>
        <v>178583</v>
      </c>
      <c r="AY235" s="24">
        <f t="shared" si="39"/>
        <v>807722.46</v>
      </c>
    </row>
    <row r="236" spans="2:51" x14ac:dyDescent="0.2">
      <c r="B236" s="29" t="s">
        <v>76</v>
      </c>
      <c r="C236" s="21" t="s">
        <v>907</v>
      </c>
      <c r="D236" s="27" t="s">
        <v>18</v>
      </c>
      <c r="E236" s="30" t="s">
        <v>110</v>
      </c>
      <c r="F236" s="32">
        <v>0</v>
      </c>
      <c r="G236" s="11">
        <v>0</v>
      </c>
      <c r="H236" s="11">
        <v>0</v>
      </c>
      <c r="I236" s="11">
        <v>0</v>
      </c>
      <c r="J236" s="12">
        <f t="shared" si="30"/>
        <v>0</v>
      </c>
      <c r="K236" s="34">
        <v>0</v>
      </c>
      <c r="L236" s="31">
        <v>0</v>
      </c>
      <c r="M236" s="31">
        <v>0</v>
      </c>
      <c r="N236" s="31">
        <v>0</v>
      </c>
      <c r="O236" s="12">
        <f t="shared" si="31"/>
        <v>0</v>
      </c>
      <c r="P236" s="36">
        <v>0</v>
      </c>
      <c r="Q236" s="31">
        <v>0</v>
      </c>
      <c r="R236" s="31">
        <v>0</v>
      </c>
      <c r="S236" s="31">
        <v>0</v>
      </c>
      <c r="T236" s="12">
        <f t="shared" si="32"/>
        <v>0</v>
      </c>
      <c r="U236" s="36">
        <v>0</v>
      </c>
      <c r="V236" s="31">
        <v>0</v>
      </c>
      <c r="W236" s="31">
        <v>0</v>
      </c>
      <c r="X236" s="31">
        <v>0</v>
      </c>
      <c r="Y236" s="12">
        <f t="shared" si="33"/>
        <v>0</v>
      </c>
      <c r="Z236" s="36">
        <v>0</v>
      </c>
      <c r="AA236" s="31">
        <v>12227</v>
      </c>
      <c r="AB236" s="31">
        <v>10864</v>
      </c>
      <c r="AC236" s="31">
        <v>11180</v>
      </c>
      <c r="AD236" s="12">
        <f t="shared" si="34"/>
        <v>34271</v>
      </c>
      <c r="AE236" s="36">
        <v>13749</v>
      </c>
      <c r="AF236" s="31">
        <v>0</v>
      </c>
      <c r="AG236" s="31">
        <v>0</v>
      </c>
      <c r="AH236" s="31">
        <v>11841</v>
      </c>
      <c r="AI236" s="12">
        <f t="shared" si="35"/>
        <v>25590</v>
      </c>
      <c r="AJ236" s="36">
        <v>11248</v>
      </c>
      <c r="AK236" s="31">
        <v>0</v>
      </c>
      <c r="AL236" s="31">
        <v>15349</v>
      </c>
      <c r="AM236" s="31">
        <v>15076</v>
      </c>
      <c r="AN236" s="12">
        <f t="shared" si="36"/>
        <v>41673</v>
      </c>
      <c r="AO236" s="36">
        <v>13504</v>
      </c>
      <c r="AP236" s="31">
        <v>13079</v>
      </c>
      <c r="AQ236" s="31">
        <v>26759</v>
      </c>
      <c r="AR236" s="31">
        <v>0</v>
      </c>
      <c r="AS236" s="12">
        <f t="shared" si="37"/>
        <v>53342</v>
      </c>
      <c r="AT236" s="36">
        <v>15412</v>
      </c>
      <c r="AU236" s="31">
        <v>3903</v>
      </c>
      <c r="AV236" s="31">
        <v>18180</v>
      </c>
      <c r="AW236" s="31">
        <v>12969</v>
      </c>
      <c r="AX236" s="12">
        <f t="shared" si="38"/>
        <v>50464</v>
      </c>
      <c r="AY236" s="24">
        <f t="shared" si="39"/>
        <v>205340</v>
      </c>
    </row>
    <row r="237" spans="2:51" x14ac:dyDescent="0.2">
      <c r="B237" s="29" t="s">
        <v>76</v>
      </c>
      <c r="C237" s="21" t="s">
        <v>908</v>
      </c>
      <c r="D237" s="27" t="s">
        <v>18</v>
      </c>
      <c r="E237" s="30" t="s">
        <v>356</v>
      </c>
      <c r="F237" s="32">
        <v>0</v>
      </c>
      <c r="G237" s="11">
        <v>0</v>
      </c>
      <c r="H237" s="11">
        <v>0</v>
      </c>
      <c r="I237" s="11">
        <v>0</v>
      </c>
      <c r="J237" s="12">
        <f t="shared" si="30"/>
        <v>0</v>
      </c>
      <c r="K237" s="34">
        <v>0</v>
      </c>
      <c r="L237" s="31">
        <v>0</v>
      </c>
      <c r="M237" s="31">
        <v>0</v>
      </c>
      <c r="N237" s="31">
        <v>0</v>
      </c>
      <c r="O237" s="12">
        <f t="shared" si="31"/>
        <v>0</v>
      </c>
      <c r="P237" s="36">
        <v>0</v>
      </c>
      <c r="Q237" s="31">
        <v>0</v>
      </c>
      <c r="R237" s="31">
        <v>0</v>
      </c>
      <c r="S237" s="31">
        <v>0</v>
      </c>
      <c r="T237" s="12">
        <f t="shared" si="32"/>
        <v>0</v>
      </c>
      <c r="U237" s="36">
        <v>0</v>
      </c>
      <c r="V237" s="31">
        <v>0</v>
      </c>
      <c r="W237" s="31">
        <v>0</v>
      </c>
      <c r="X237" s="31">
        <v>0</v>
      </c>
      <c r="Y237" s="12">
        <f t="shared" si="33"/>
        <v>0</v>
      </c>
      <c r="Z237" s="36">
        <v>0</v>
      </c>
      <c r="AA237" s="31">
        <v>0</v>
      </c>
      <c r="AB237" s="31">
        <v>0</v>
      </c>
      <c r="AC237" s="31">
        <v>0</v>
      </c>
      <c r="AD237" s="12">
        <f t="shared" si="34"/>
        <v>0</v>
      </c>
      <c r="AE237" s="36">
        <v>0</v>
      </c>
      <c r="AF237" s="31">
        <v>1875</v>
      </c>
      <c r="AG237" s="31">
        <v>0</v>
      </c>
      <c r="AH237" s="31">
        <v>0</v>
      </c>
      <c r="AI237" s="12">
        <f t="shared" si="35"/>
        <v>1875</v>
      </c>
      <c r="AJ237" s="36">
        <v>0</v>
      </c>
      <c r="AK237" s="31">
        <v>0</v>
      </c>
      <c r="AL237" s="31">
        <v>0</v>
      </c>
      <c r="AM237" s="31">
        <v>0</v>
      </c>
      <c r="AN237" s="12">
        <f t="shared" si="36"/>
        <v>0</v>
      </c>
      <c r="AO237" s="36">
        <v>0</v>
      </c>
      <c r="AP237" s="31">
        <v>0</v>
      </c>
      <c r="AQ237" s="31">
        <v>0</v>
      </c>
      <c r="AR237" s="31">
        <v>0</v>
      </c>
      <c r="AS237" s="12">
        <f t="shared" si="37"/>
        <v>0</v>
      </c>
      <c r="AT237" s="36">
        <v>0</v>
      </c>
      <c r="AU237" s="31">
        <v>0</v>
      </c>
      <c r="AV237" s="31">
        <v>0</v>
      </c>
      <c r="AW237" s="31">
        <v>0</v>
      </c>
      <c r="AX237" s="12">
        <f t="shared" si="38"/>
        <v>0</v>
      </c>
      <c r="AY237" s="24">
        <f t="shared" si="39"/>
        <v>1875</v>
      </c>
    </row>
    <row r="238" spans="2:51" x14ac:dyDescent="0.2">
      <c r="B238" s="29" t="s">
        <v>76</v>
      </c>
      <c r="C238" s="21" t="s">
        <v>909</v>
      </c>
      <c r="D238" s="27" t="s">
        <v>18</v>
      </c>
      <c r="E238" s="30" t="s">
        <v>111</v>
      </c>
      <c r="F238" s="32">
        <v>0</v>
      </c>
      <c r="G238" s="11">
        <v>0</v>
      </c>
      <c r="H238" s="11">
        <v>0</v>
      </c>
      <c r="I238" s="11">
        <v>0</v>
      </c>
      <c r="J238" s="12">
        <f t="shared" si="30"/>
        <v>0</v>
      </c>
      <c r="K238" s="34">
        <v>0</v>
      </c>
      <c r="L238" s="31">
        <v>0</v>
      </c>
      <c r="M238" s="31">
        <v>0</v>
      </c>
      <c r="N238" s="31">
        <v>0</v>
      </c>
      <c r="O238" s="12">
        <f t="shared" si="31"/>
        <v>0</v>
      </c>
      <c r="P238" s="36">
        <v>0</v>
      </c>
      <c r="Q238" s="31">
        <v>0</v>
      </c>
      <c r="R238" s="31">
        <v>0</v>
      </c>
      <c r="S238" s="31">
        <v>0</v>
      </c>
      <c r="T238" s="12">
        <f t="shared" si="32"/>
        <v>0</v>
      </c>
      <c r="U238" s="36">
        <v>0</v>
      </c>
      <c r="V238" s="31">
        <v>0</v>
      </c>
      <c r="W238" s="31">
        <v>0</v>
      </c>
      <c r="X238" s="31">
        <v>0</v>
      </c>
      <c r="Y238" s="12">
        <f t="shared" si="33"/>
        <v>0</v>
      </c>
      <c r="Z238" s="36">
        <v>0</v>
      </c>
      <c r="AA238" s="31">
        <v>3625</v>
      </c>
      <c r="AB238" s="31">
        <v>2358</v>
      </c>
      <c r="AC238" s="31">
        <v>1861</v>
      </c>
      <c r="AD238" s="12">
        <f t="shared" si="34"/>
        <v>7844</v>
      </c>
      <c r="AE238" s="36">
        <v>1318.64</v>
      </c>
      <c r="AF238" s="31">
        <v>51.28</v>
      </c>
      <c r="AG238" s="31">
        <v>0</v>
      </c>
      <c r="AH238" s="31">
        <v>622.5</v>
      </c>
      <c r="AI238" s="12">
        <f t="shared" si="35"/>
        <v>1992.42</v>
      </c>
      <c r="AJ238" s="36">
        <v>0</v>
      </c>
      <c r="AK238" s="31">
        <v>0</v>
      </c>
      <c r="AL238" s="31">
        <v>0</v>
      </c>
      <c r="AM238" s="31">
        <v>0</v>
      </c>
      <c r="AN238" s="12">
        <f t="shared" si="36"/>
        <v>0</v>
      </c>
      <c r="AO238" s="36">
        <v>61</v>
      </c>
      <c r="AP238" s="31">
        <v>0</v>
      </c>
      <c r="AQ238" s="31">
        <v>0</v>
      </c>
      <c r="AR238" s="31">
        <v>0</v>
      </c>
      <c r="AS238" s="12">
        <f t="shared" si="37"/>
        <v>61</v>
      </c>
      <c r="AT238" s="36">
        <v>0</v>
      </c>
      <c r="AU238" s="31">
        <v>116.9</v>
      </c>
      <c r="AV238" s="31">
        <v>888</v>
      </c>
      <c r="AW238" s="31">
        <v>369</v>
      </c>
      <c r="AX238" s="12">
        <f t="shared" si="38"/>
        <v>1373.9</v>
      </c>
      <c r="AY238" s="24">
        <f t="shared" si="39"/>
        <v>11271.32</v>
      </c>
    </row>
    <row r="239" spans="2:51" x14ac:dyDescent="0.2">
      <c r="B239" s="29" t="s">
        <v>76</v>
      </c>
      <c r="C239" s="21" t="s">
        <v>910</v>
      </c>
      <c r="D239" s="27" t="s">
        <v>18</v>
      </c>
      <c r="E239" s="30" t="s">
        <v>357</v>
      </c>
      <c r="F239" s="32">
        <v>0</v>
      </c>
      <c r="G239" s="11">
        <v>0</v>
      </c>
      <c r="H239" s="11">
        <v>0</v>
      </c>
      <c r="I239" s="11">
        <v>0</v>
      </c>
      <c r="J239" s="12">
        <f t="shared" si="30"/>
        <v>0</v>
      </c>
      <c r="K239" s="34">
        <v>0</v>
      </c>
      <c r="L239" s="31">
        <v>0</v>
      </c>
      <c r="M239" s="31">
        <v>0</v>
      </c>
      <c r="N239" s="31">
        <v>0</v>
      </c>
      <c r="O239" s="12">
        <f t="shared" si="31"/>
        <v>0</v>
      </c>
      <c r="P239" s="36">
        <v>0</v>
      </c>
      <c r="Q239" s="31">
        <v>0</v>
      </c>
      <c r="R239" s="31">
        <v>0</v>
      </c>
      <c r="S239" s="31">
        <v>0</v>
      </c>
      <c r="T239" s="12">
        <f t="shared" si="32"/>
        <v>0</v>
      </c>
      <c r="U239" s="36">
        <v>0</v>
      </c>
      <c r="V239" s="31">
        <v>0</v>
      </c>
      <c r="W239" s="31">
        <v>0</v>
      </c>
      <c r="X239" s="31">
        <v>0</v>
      </c>
      <c r="Y239" s="12">
        <f t="shared" si="33"/>
        <v>0</v>
      </c>
      <c r="Z239" s="36">
        <v>0</v>
      </c>
      <c r="AA239" s="31">
        <v>0</v>
      </c>
      <c r="AB239" s="31">
        <v>0</v>
      </c>
      <c r="AC239" s="31">
        <v>0</v>
      </c>
      <c r="AD239" s="12">
        <f t="shared" si="34"/>
        <v>0</v>
      </c>
      <c r="AE239" s="36">
        <v>0</v>
      </c>
      <c r="AF239" s="31">
        <v>0</v>
      </c>
      <c r="AG239" s="31">
        <v>0</v>
      </c>
      <c r="AH239" s="31">
        <v>0</v>
      </c>
      <c r="AI239" s="12">
        <f t="shared" si="35"/>
        <v>0</v>
      </c>
      <c r="AJ239" s="36">
        <v>0</v>
      </c>
      <c r="AK239" s="31">
        <v>0</v>
      </c>
      <c r="AL239" s="31">
        <v>0</v>
      </c>
      <c r="AM239" s="31">
        <v>0</v>
      </c>
      <c r="AN239" s="12">
        <f t="shared" si="36"/>
        <v>0</v>
      </c>
      <c r="AO239" s="36">
        <v>0</v>
      </c>
      <c r="AP239" s="31">
        <v>0</v>
      </c>
      <c r="AQ239" s="31">
        <v>0</v>
      </c>
      <c r="AR239" s="31">
        <v>0</v>
      </c>
      <c r="AS239" s="12">
        <f t="shared" si="37"/>
        <v>0</v>
      </c>
      <c r="AT239" s="36">
        <v>0</v>
      </c>
      <c r="AU239" s="31">
        <v>0</v>
      </c>
      <c r="AV239" s="31">
        <v>0</v>
      </c>
      <c r="AW239" s="31">
        <v>1188</v>
      </c>
      <c r="AX239" s="12">
        <f t="shared" si="38"/>
        <v>1188</v>
      </c>
      <c r="AY239" s="24">
        <f t="shared" si="39"/>
        <v>1188</v>
      </c>
    </row>
    <row r="240" spans="2:51" x14ac:dyDescent="0.2">
      <c r="B240" s="29" t="s">
        <v>76</v>
      </c>
      <c r="C240" s="21" t="s">
        <v>911</v>
      </c>
      <c r="D240" s="27" t="s">
        <v>469</v>
      </c>
      <c r="E240" s="30" t="s">
        <v>358</v>
      </c>
      <c r="F240" s="32">
        <v>0</v>
      </c>
      <c r="G240" s="11">
        <v>0</v>
      </c>
      <c r="H240" s="11">
        <v>0</v>
      </c>
      <c r="I240" s="11">
        <v>0</v>
      </c>
      <c r="J240" s="12">
        <f t="shared" si="30"/>
        <v>0</v>
      </c>
      <c r="K240" s="34">
        <v>0</v>
      </c>
      <c r="L240" s="31">
        <v>0</v>
      </c>
      <c r="M240" s="31">
        <v>0</v>
      </c>
      <c r="N240" s="31">
        <v>0</v>
      </c>
      <c r="O240" s="12">
        <f t="shared" si="31"/>
        <v>0</v>
      </c>
      <c r="P240" s="36">
        <v>0</v>
      </c>
      <c r="Q240" s="31">
        <v>0</v>
      </c>
      <c r="R240" s="31">
        <v>0</v>
      </c>
      <c r="S240" s="31">
        <v>0</v>
      </c>
      <c r="T240" s="12">
        <f t="shared" si="32"/>
        <v>0</v>
      </c>
      <c r="U240" s="36">
        <v>0</v>
      </c>
      <c r="V240" s="31">
        <v>0</v>
      </c>
      <c r="W240" s="31">
        <v>0</v>
      </c>
      <c r="X240" s="31">
        <v>0</v>
      </c>
      <c r="Y240" s="12">
        <f t="shared" si="33"/>
        <v>0</v>
      </c>
      <c r="Z240" s="36">
        <v>0</v>
      </c>
      <c r="AA240" s="31">
        <v>0</v>
      </c>
      <c r="AB240" s="31">
        <v>0</v>
      </c>
      <c r="AC240" s="31">
        <v>630</v>
      </c>
      <c r="AD240" s="12">
        <f t="shared" si="34"/>
        <v>630</v>
      </c>
      <c r="AE240" s="36">
        <v>0</v>
      </c>
      <c r="AF240" s="31">
        <v>0</v>
      </c>
      <c r="AG240" s="31">
        <v>0</v>
      </c>
      <c r="AH240" s="31">
        <v>0</v>
      </c>
      <c r="AI240" s="12">
        <f t="shared" si="35"/>
        <v>0</v>
      </c>
      <c r="AJ240" s="36">
        <v>0</v>
      </c>
      <c r="AK240" s="31">
        <v>0</v>
      </c>
      <c r="AL240" s="31">
        <v>0</v>
      </c>
      <c r="AM240" s="31">
        <v>0</v>
      </c>
      <c r="AN240" s="12">
        <f t="shared" si="36"/>
        <v>0</v>
      </c>
      <c r="AO240" s="36">
        <v>0</v>
      </c>
      <c r="AP240" s="31">
        <v>0</v>
      </c>
      <c r="AQ240" s="31">
        <v>0</v>
      </c>
      <c r="AR240" s="31">
        <v>0</v>
      </c>
      <c r="AS240" s="12">
        <f t="shared" si="37"/>
        <v>0</v>
      </c>
      <c r="AT240" s="36">
        <v>0</v>
      </c>
      <c r="AU240" s="31">
        <v>0</v>
      </c>
      <c r="AV240" s="31">
        <v>0</v>
      </c>
      <c r="AW240" s="31">
        <v>0</v>
      </c>
      <c r="AX240" s="12">
        <f t="shared" si="38"/>
        <v>0</v>
      </c>
      <c r="AY240" s="24">
        <f t="shared" si="39"/>
        <v>630</v>
      </c>
    </row>
    <row r="241" spans="2:51" x14ac:dyDescent="0.2">
      <c r="B241" s="29" t="s">
        <v>76</v>
      </c>
      <c r="C241" s="21" t="s">
        <v>912</v>
      </c>
      <c r="D241" s="27" t="s">
        <v>470</v>
      </c>
      <c r="E241" s="30" t="s">
        <v>359</v>
      </c>
      <c r="F241" s="32">
        <v>0</v>
      </c>
      <c r="G241" s="11">
        <v>0</v>
      </c>
      <c r="H241" s="11">
        <v>0</v>
      </c>
      <c r="I241" s="11">
        <v>0</v>
      </c>
      <c r="J241" s="12">
        <f t="shared" si="30"/>
        <v>0</v>
      </c>
      <c r="K241" s="34">
        <v>0</v>
      </c>
      <c r="L241" s="31">
        <v>0</v>
      </c>
      <c r="M241" s="31">
        <v>0</v>
      </c>
      <c r="N241" s="31">
        <v>0</v>
      </c>
      <c r="O241" s="12">
        <f t="shared" si="31"/>
        <v>0</v>
      </c>
      <c r="P241" s="36">
        <v>0</v>
      </c>
      <c r="Q241" s="31">
        <v>0</v>
      </c>
      <c r="R241" s="31">
        <v>0</v>
      </c>
      <c r="S241" s="31">
        <v>0</v>
      </c>
      <c r="T241" s="12">
        <f t="shared" si="32"/>
        <v>0</v>
      </c>
      <c r="U241" s="36">
        <v>0</v>
      </c>
      <c r="V241" s="31">
        <v>0</v>
      </c>
      <c r="W241" s="31">
        <v>0</v>
      </c>
      <c r="X241" s="31">
        <v>0</v>
      </c>
      <c r="Y241" s="12">
        <f t="shared" si="33"/>
        <v>0</v>
      </c>
      <c r="Z241" s="36">
        <v>0</v>
      </c>
      <c r="AA241" s="31">
        <v>0</v>
      </c>
      <c r="AB241" s="31">
        <v>0</v>
      </c>
      <c r="AC241" s="31">
        <v>0</v>
      </c>
      <c r="AD241" s="12">
        <f t="shared" si="34"/>
        <v>0</v>
      </c>
      <c r="AE241" s="36">
        <v>0</v>
      </c>
      <c r="AF241" s="31">
        <v>0</v>
      </c>
      <c r="AG241" s="31">
        <v>0</v>
      </c>
      <c r="AH241" s="31">
        <v>0</v>
      </c>
      <c r="AI241" s="12">
        <f t="shared" si="35"/>
        <v>0</v>
      </c>
      <c r="AJ241" s="36">
        <v>0</v>
      </c>
      <c r="AK241" s="31">
        <v>0</v>
      </c>
      <c r="AL241" s="31">
        <v>0</v>
      </c>
      <c r="AM241" s="31">
        <v>0</v>
      </c>
      <c r="AN241" s="12">
        <f t="shared" si="36"/>
        <v>0</v>
      </c>
      <c r="AO241" s="36">
        <v>0</v>
      </c>
      <c r="AP241" s="31">
        <v>0</v>
      </c>
      <c r="AQ241" s="31">
        <v>0</v>
      </c>
      <c r="AR241" s="31">
        <v>0</v>
      </c>
      <c r="AS241" s="12">
        <f t="shared" si="37"/>
        <v>0</v>
      </c>
      <c r="AT241" s="36">
        <v>0</v>
      </c>
      <c r="AU241" s="31">
        <v>0</v>
      </c>
      <c r="AV241" s="31">
        <v>0</v>
      </c>
      <c r="AW241" s="31">
        <v>0</v>
      </c>
      <c r="AX241" s="12">
        <f t="shared" si="38"/>
        <v>0</v>
      </c>
      <c r="AY241" s="24">
        <f t="shared" si="39"/>
        <v>0</v>
      </c>
    </row>
    <row r="242" spans="2:51" x14ac:dyDescent="0.2">
      <c r="B242" s="29" t="s">
        <v>76</v>
      </c>
      <c r="C242" s="21" t="s">
        <v>913</v>
      </c>
      <c r="D242" s="27" t="s">
        <v>470</v>
      </c>
      <c r="E242" s="30" t="s">
        <v>360</v>
      </c>
      <c r="F242" s="32">
        <v>0</v>
      </c>
      <c r="G242" s="11">
        <v>0</v>
      </c>
      <c r="H242" s="11">
        <v>0</v>
      </c>
      <c r="I242" s="11">
        <v>0</v>
      </c>
      <c r="J242" s="12">
        <f t="shared" si="30"/>
        <v>0</v>
      </c>
      <c r="K242" s="34">
        <v>0</v>
      </c>
      <c r="L242" s="31">
        <v>0</v>
      </c>
      <c r="M242" s="31">
        <v>0</v>
      </c>
      <c r="N242" s="31">
        <v>0</v>
      </c>
      <c r="O242" s="12">
        <f t="shared" si="31"/>
        <v>0</v>
      </c>
      <c r="P242" s="36">
        <v>0</v>
      </c>
      <c r="Q242" s="31">
        <v>0</v>
      </c>
      <c r="R242" s="31">
        <v>0</v>
      </c>
      <c r="S242" s="31">
        <v>0</v>
      </c>
      <c r="T242" s="12">
        <f t="shared" si="32"/>
        <v>0</v>
      </c>
      <c r="U242" s="36">
        <v>0</v>
      </c>
      <c r="V242" s="31">
        <v>0</v>
      </c>
      <c r="W242" s="31">
        <v>0</v>
      </c>
      <c r="X242" s="31">
        <v>0</v>
      </c>
      <c r="Y242" s="12">
        <f t="shared" si="33"/>
        <v>0</v>
      </c>
      <c r="Z242" s="36">
        <v>0</v>
      </c>
      <c r="AA242" s="31">
        <v>0</v>
      </c>
      <c r="AB242" s="31">
        <v>0</v>
      </c>
      <c r="AC242" s="31">
        <v>0</v>
      </c>
      <c r="AD242" s="12">
        <f t="shared" si="34"/>
        <v>0</v>
      </c>
      <c r="AE242" s="36">
        <v>0</v>
      </c>
      <c r="AF242" s="31">
        <v>0</v>
      </c>
      <c r="AG242" s="31">
        <v>0</v>
      </c>
      <c r="AH242" s="31">
        <v>945</v>
      </c>
      <c r="AI242" s="12">
        <f t="shared" si="35"/>
        <v>945</v>
      </c>
      <c r="AJ242" s="36">
        <v>500</v>
      </c>
      <c r="AK242" s="31">
        <v>650</v>
      </c>
      <c r="AL242" s="31">
        <v>0</v>
      </c>
      <c r="AM242" s="31">
        <v>528</v>
      </c>
      <c r="AN242" s="12">
        <f t="shared" si="36"/>
        <v>1678</v>
      </c>
      <c r="AO242" s="36">
        <v>0</v>
      </c>
      <c r="AP242" s="31">
        <v>350</v>
      </c>
      <c r="AQ242" s="31">
        <v>780</v>
      </c>
      <c r="AR242" s="31">
        <v>963</v>
      </c>
      <c r="AS242" s="12">
        <f t="shared" si="37"/>
        <v>2093</v>
      </c>
      <c r="AT242" s="36">
        <v>0</v>
      </c>
      <c r="AU242" s="31">
        <v>52</v>
      </c>
      <c r="AV242" s="31">
        <v>0</v>
      </c>
      <c r="AW242" s="31">
        <v>1611.62</v>
      </c>
      <c r="AX242" s="12">
        <f t="shared" si="38"/>
        <v>1663.62</v>
      </c>
      <c r="AY242" s="24">
        <f t="shared" si="39"/>
        <v>6379.62</v>
      </c>
    </row>
    <row r="243" spans="2:51" x14ac:dyDescent="0.2">
      <c r="B243" s="29" t="s">
        <v>76</v>
      </c>
      <c r="C243" s="21" t="s">
        <v>914</v>
      </c>
      <c r="D243" s="27" t="s">
        <v>32</v>
      </c>
      <c r="E243" s="30" t="s">
        <v>361</v>
      </c>
      <c r="F243" s="32">
        <v>0</v>
      </c>
      <c r="G243" s="11">
        <v>0</v>
      </c>
      <c r="H243" s="11">
        <v>0</v>
      </c>
      <c r="I243" s="11">
        <v>0</v>
      </c>
      <c r="J243" s="12">
        <f t="shared" si="30"/>
        <v>0</v>
      </c>
      <c r="K243" s="34">
        <v>0</v>
      </c>
      <c r="L243" s="31">
        <v>0</v>
      </c>
      <c r="M243" s="31">
        <v>0</v>
      </c>
      <c r="N243" s="31">
        <v>24144</v>
      </c>
      <c r="O243" s="12">
        <f t="shared" si="31"/>
        <v>24144</v>
      </c>
      <c r="P243" s="36">
        <v>0</v>
      </c>
      <c r="Q243" s="31">
        <v>0</v>
      </c>
      <c r="R243" s="31">
        <v>0</v>
      </c>
      <c r="S243" s="31">
        <v>0</v>
      </c>
      <c r="T243" s="12">
        <f t="shared" si="32"/>
        <v>0</v>
      </c>
      <c r="U243" s="36">
        <v>0</v>
      </c>
      <c r="V243" s="31">
        <v>0</v>
      </c>
      <c r="W243" s="31">
        <v>0</v>
      </c>
      <c r="X243" s="31">
        <v>0</v>
      </c>
      <c r="Y243" s="12">
        <f t="shared" si="33"/>
        <v>0</v>
      </c>
      <c r="Z243" s="36">
        <v>0</v>
      </c>
      <c r="AA243" s="31">
        <v>0</v>
      </c>
      <c r="AB243" s="31">
        <v>0</v>
      </c>
      <c r="AC243" s="31">
        <v>0</v>
      </c>
      <c r="AD243" s="12">
        <f t="shared" si="34"/>
        <v>0</v>
      </c>
      <c r="AE243" s="36">
        <v>0</v>
      </c>
      <c r="AF243" s="31">
        <v>0</v>
      </c>
      <c r="AG243" s="31">
        <v>0</v>
      </c>
      <c r="AH243" s="31">
        <v>0</v>
      </c>
      <c r="AI243" s="12">
        <f t="shared" si="35"/>
        <v>0</v>
      </c>
      <c r="AJ243" s="36">
        <v>0</v>
      </c>
      <c r="AK243" s="31">
        <v>0</v>
      </c>
      <c r="AL243" s="31">
        <v>0</v>
      </c>
      <c r="AM243" s="31">
        <v>0</v>
      </c>
      <c r="AN243" s="12">
        <f t="shared" si="36"/>
        <v>0</v>
      </c>
      <c r="AO243" s="36">
        <v>0</v>
      </c>
      <c r="AP243" s="31">
        <v>0</v>
      </c>
      <c r="AQ243" s="31">
        <v>0</v>
      </c>
      <c r="AR243" s="31">
        <v>0</v>
      </c>
      <c r="AS243" s="12">
        <f t="shared" si="37"/>
        <v>0</v>
      </c>
      <c r="AT243" s="36">
        <v>0</v>
      </c>
      <c r="AU243" s="31">
        <v>0</v>
      </c>
      <c r="AV243" s="31">
        <v>0</v>
      </c>
      <c r="AW243" s="31">
        <v>0</v>
      </c>
      <c r="AX243" s="12">
        <f t="shared" si="38"/>
        <v>0</v>
      </c>
      <c r="AY243" s="24">
        <f t="shared" si="39"/>
        <v>24144</v>
      </c>
    </row>
    <row r="244" spans="2:51" x14ac:dyDescent="0.2">
      <c r="B244" s="29" t="s">
        <v>76</v>
      </c>
      <c r="C244" s="21" t="s">
        <v>915</v>
      </c>
      <c r="D244" s="27" t="s">
        <v>32</v>
      </c>
      <c r="E244" s="30" t="s">
        <v>33</v>
      </c>
      <c r="F244" s="32">
        <v>0</v>
      </c>
      <c r="G244" s="11">
        <v>0</v>
      </c>
      <c r="H244" s="11">
        <v>0</v>
      </c>
      <c r="I244" s="11">
        <v>0</v>
      </c>
      <c r="J244" s="12">
        <f t="shared" si="30"/>
        <v>0</v>
      </c>
      <c r="K244" s="34">
        <v>0</v>
      </c>
      <c r="L244" s="31">
        <v>0</v>
      </c>
      <c r="M244" s="31">
        <v>0</v>
      </c>
      <c r="N244" s="31">
        <v>0</v>
      </c>
      <c r="O244" s="12">
        <f t="shared" si="31"/>
        <v>0</v>
      </c>
      <c r="P244" s="36">
        <v>0</v>
      </c>
      <c r="Q244" s="31">
        <v>0</v>
      </c>
      <c r="R244" s="31">
        <v>0</v>
      </c>
      <c r="S244" s="31">
        <v>0</v>
      </c>
      <c r="T244" s="12">
        <f t="shared" si="32"/>
        <v>0</v>
      </c>
      <c r="U244" s="36">
        <v>0</v>
      </c>
      <c r="V244" s="31">
        <v>0</v>
      </c>
      <c r="W244" s="31">
        <v>0</v>
      </c>
      <c r="X244" s="31">
        <v>0</v>
      </c>
      <c r="Y244" s="12">
        <f t="shared" si="33"/>
        <v>0</v>
      </c>
      <c r="Z244" s="36">
        <v>0</v>
      </c>
      <c r="AA244" s="31">
        <v>0</v>
      </c>
      <c r="AB244" s="31">
        <v>0</v>
      </c>
      <c r="AC244" s="31">
        <v>0</v>
      </c>
      <c r="AD244" s="12">
        <f t="shared" si="34"/>
        <v>0</v>
      </c>
      <c r="AE244" s="36">
        <v>0</v>
      </c>
      <c r="AF244" s="31">
        <v>0</v>
      </c>
      <c r="AG244" s="31">
        <v>0</v>
      </c>
      <c r="AH244" s="31">
        <v>0</v>
      </c>
      <c r="AI244" s="12">
        <f t="shared" si="35"/>
        <v>0</v>
      </c>
      <c r="AJ244" s="36">
        <v>0</v>
      </c>
      <c r="AK244" s="31">
        <v>0</v>
      </c>
      <c r="AL244" s="31">
        <v>0</v>
      </c>
      <c r="AM244" s="31">
        <v>0</v>
      </c>
      <c r="AN244" s="12">
        <f t="shared" si="36"/>
        <v>0</v>
      </c>
      <c r="AO244" s="36">
        <v>0</v>
      </c>
      <c r="AP244" s="31">
        <v>0</v>
      </c>
      <c r="AQ244" s="31">
        <v>0</v>
      </c>
      <c r="AR244" s="31">
        <v>10526</v>
      </c>
      <c r="AS244" s="12">
        <f t="shared" si="37"/>
        <v>10526</v>
      </c>
      <c r="AT244" s="36">
        <v>22338</v>
      </c>
      <c r="AU244" s="31">
        <v>1998</v>
      </c>
      <c r="AV244" s="31">
        <v>8299</v>
      </c>
      <c r="AW244" s="31">
        <v>14093</v>
      </c>
      <c r="AX244" s="12">
        <f t="shared" si="38"/>
        <v>46728</v>
      </c>
      <c r="AY244" s="24">
        <f t="shared" si="39"/>
        <v>57254</v>
      </c>
    </row>
    <row r="245" spans="2:51" x14ac:dyDescent="0.2">
      <c r="B245" s="29" t="s">
        <v>76</v>
      </c>
      <c r="C245" s="21" t="s">
        <v>916</v>
      </c>
      <c r="D245" s="27" t="s">
        <v>32</v>
      </c>
      <c r="E245" s="30" t="s">
        <v>34</v>
      </c>
      <c r="F245" s="32">
        <v>0</v>
      </c>
      <c r="G245" s="11">
        <v>0</v>
      </c>
      <c r="H245" s="11">
        <v>0</v>
      </c>
      <c r="I245" s="11">
        <v>0</v>
      </c>
      <c r="J245" s="12">
        <f t="shared" si="30"/>
        <v>0</v>
      </c>
      <c r="K245" s="34">
        <v>0</v>
      </c>
      <c r="L245" s="31">
        <v>0</v>
      </c>
      <c r="M245" s="31">
        <v>0</v>
      </c>
      <c r="N245" s="31">
        <v>0</v>
      </c>
      <c r="O245" s="12">
        <f t="shared" si="31"/>
        <v>0</v>
      </c>
      <c r="P245" s="36">
        <v>0</v>
      </c>
      <c r="Q245" s="31">
        <v>0</v>
      </c>
      <c r="R245" s="31">
        <v>0</v>
      </c>
      <c r="S245" s="31">
        <v>0</v>
      </c>
      <c r="T245" s="12">
        <f t="shared" si="32"/>
        <v>0</v>
      </c>
      <c r="U245" s="36">
        <v>0</v>
      </c>
      <c r="V245" s="31">
        <v>0</v>
      </c>
      <c r="W245" s="31">
        <v>0</v>
      </c>
      <c r="X245" s="31">
        <v>0</v>
      </c>
      <c r="Y245" s="12">
        <f t="shared" si="33"/>
        <v>0</v>
      </c>
      <c r="Z245" s="36">
        <v>0</v>
      </c>
      <c r="AA245" s="31">
        <v>0</v>
      </c>
      <c r="AB245" s="31">
        <v>0</v>
      </c>
      <c r="AC245" s="31">
        <v>0</v>
      </c>
      <c r="AD245" s="12">
        <f t="shared" si="34"/>
        <v>0</v>
      </c>
      <c r="AE245" s="36">
        <v>0</v>
      </c>
      <c r="AF245" s="31">
        <v>0</v>
      </c>
      <c r="AG245" s="31">
        <v>0</v>
      </c>
      <c r="AH245" s="31">
        <v>6000</v>
      </c>
      <c r="AI245" s="12">
        <f t="shared" si="35"/>
        <v>6000</v>
      </c>
      <c r="AJ245" s="36">
        <v>0</v>
      </c>
      <c r="AK245" s="31">
        <v>0</v>
      </c>
      <c r="AL245" s="31">
        <v>0</v>
      </c>
      <c r="AM245" s="31">
        <v>0</v>
      </c>
      <c r="AN245" s="12">
        <f t="shared" si="36"/>
        <v>0</v>
      </c>
      <c r="AO245" s="36">
        <v>0</v>
      </c>
      <c r="AP245" s="31">
        <v>0</v>
      </c>
      <c r="AQ245" s="31">
        <v>0</v>
      </c>
      <c r="AR245" s="31">
        <v>0</v>
      </c>
      <c r="AS245" s="12">
        <f t="shared" si="37"/>
        <v>0</v>
      </c>
      <c r="AT245" s="36">
        <v>0</v>
      </c>
      <c r="AU245" s="31">
        <v>0</v>
      </c>
      <c r="AV245" s="31">
        <v>0</v>
      </c>
      <c r="AW245" s="31">
        <v>0</v>
      </c>
      <c r="AX245" s="12">
        <f t="shared" si="38"/>
        <v>0</v>
      </c>
      <c r="AY245" s="24">
        <f t="shared" si="39"/>
        <v>6000</v>
      </c>
    </row>
    <row r="246" spans="2:51" x14ac:dyDescent="0.2">
      <c r="B246" s="29" t="s">
        <v>76</v>
      </c>
      <c r="C246" s="21" t="s">
        <v>917</v>
      </c>
      <c r="D246" s="27" t="s">
        <v>32</v>
      </c>
      <c r="E246" s="30" t="s">
        <v>362</v>
      </c>
      <c r="F246" s="32">
        <v>0</v>
      </c>
      <c r="G246" s="11">
        <v>0</v>
      </c>
      <c r="H246" s="11">
        <v>0</v>
      </c>
      <c r="I246" s="11">
        <v>0</v>
      </c>
      <c r="J246" s="12">
        <f t="shared" si="30"/>
        <v>0</v>
      </c>
      <c r="K246" s="34">
        <v>0</v>
      </c>
      <c r="L246" s="31">
        <v>0</v>
      </c>
      <c r="M246" s="31">
        <v>0</v>
      </c>
      <c r="N246" s="31">
        <v>0</v>
      </c>
      <c r="O246" s="12">
        <f t="shared" si="31"/>
        <v>0</v>
      </c>
      <c r="P246" s="36">
        <v>0</v>
      </c>
      <c r="Q246" s="31">
        <v>0</v>
      </c>
      <c r="R246" s="31">
        <v>0</v>
      </c>
      <c r="S246" s="31">
        <v>0</v>
      </c>
      <c r="T246" s="12">
        <f t="shared" si="32"/>
        <v>0</v>
      </c>
      <c r="U246" s="36">
        <v>0</v>
      </c>
      <c r="V246" s="31">
        <v>0</v>
      </c>
      <c r="W246" s="31">
        <v>0</v>
      </c>
      <c r="X246" s="31">
        <v>0</v>
      </c>
      <c r="Y246" s="12">
        <f t="shared" si="33"/>
        <v>0</v>
      </c>
      <c r="Z246" s="36">
        <v>0</v>
      </c>
      <c r="AA246" s="31">
        <v>0</v>
      </c>
      <c r="AB246" s="31">
        <v>0</v>
      </c>
      <c r="AC246" s="31">
        <v>0</v>
      </c>
      <c r="AD246" s="12">
        <f t="shared" si="34"/>
        <v>0</v>
      </c>
      <c r="AE246" s="36">
        <v>0</v>
      </c>
      <c r="AF246" s="31">
        <v>0</v>
      </c>
      <c r="AG246" s="31">
        <v>0</v>
      </c>
      <c r="AH246" s="31">
        <v>0</v>
      </c>
      <c r="AI246" s="12">
        <f t="shared" si="35"/>
        <v>0</v>
      </c>
      <c r="AJ246" s="36">
        <v>0</v>
      </c>
      <c r="AK246" s="31">
        <v>0</v>
      </c>
      <c r="AL246" s="31">
        <v>0</v>
      </c>
      <c r="AM246" s="31">
        <v>885</v>
      </c>
      <c r="AN246" s="12">
        <f t="shared" si="36"/>
        <v>885</v>
      </c>
      <c r="AO246" s="36">
        <v>1109</v>
      </c>
      <c r="AP246" s="31">
        <v>966</v>
      </c>
      <c r="AQ246" s="31">
        <v>0</v>
      </c>
      <c r="AR246" s="31">
        <v>0</v>
      </c>
      <c r="AS246" s="12">
        <f t="shared" si="37"/>
        <v>2075</v>
      </c>
      <c r="AT246" s="36">
        <v>0</v>
      </c>
      <c r="AU246" s="31">
        <v>0</v>
      </c>
      <c r="AV246" s="31">
        <v>0</v>
      </c>
      <c r="AW246" s="31">
        <v>0</v>
      </c>
      <c r="AX246" s="12">
        <f t="shared" si="38"/>
        <v>0</v>
      </c>
      <c r="AY246" s="24">
        <f t="shared" si="39"/>
        <v>2960</v>
      </c>
    </row>
    <row r="247" spans="2:51" x14ac:dyDescent="0.2">
      <c r="B247" s="29" t="s">
        <v>76</v>
      </c>
      <c r="C247" s="21" t="s">
        <v>918</v>
      </c>
      <c r="D247" s="27" t="s">
        <v>32</v>
      </c>
      <c r="E247" s="30" t="s">
        <v>363</v>
      </c>
      <c r="F247" s="32">
        <v>0</v>
      </c>
      <c r="G247" s="11">
        <v>0</v>
      </c>
      <c r="H247" s="11">
        <v>0</v>
      </c>
      <c r="I247" s="11">
        <v>0</v>
      </c>
      <c r="J247" s="12">
        <f t="shared" si="30"/>
        <v>0</v>
      </c>
      <c r="K247" s="34">
        <v>0</v>
      </c>
      <c r="L247" s="31">
        <v>0</v>
      </c>
      <c r="M247" s="31">
        <v>0</v>
      </c>
      <c r="N247" s="31">
        <v>0</v>
      </c>
      <c r="O247" s="12">
        <f t="shared" si="31"/>
        <v>0</v>
      </c>
      <c r="P247" s="36">
        <v>0</v>
      </c>
      <c r="Q247" s="31">
        <v>0</v>
      </c>
      <c r="R247" s="31">
        <v>0</v>
      </c>
      <c r="S247" s="31">
        <v>0</v>
      </c>
      <c r="T247" s="12">
        <f t="shared" si="32"/>
        <v>0</v>
      </c>
      <c r="U247" s="36">
        <v>0</v>
      </c>
      <c r="V247" s="31">
        <v>0</v>
      </c>
      <c r="W247" s="31">
        <v>0</v>
      </c>
      <c r="X247" s="31">
        <v>1923524.08</v>
      </c>
      <c r="Y247" s="12">
        <f t="shared" si="33"/>
        <v>1923524.08</v>
      </c>
      <c r="Z247" s="36">
        <v>0</v>
      </c>
      <c r="AA247" s="31">
        <v>0</v>
      </c>
      <c r="AB247" s="31">
        <v>0</v>
      </c>
      <c r="AC247" s="31">
        <v>0</v>
      </c>
      <c r="AD247" s="12">
        <f t="shared" si="34"/>
        <v>0</v>
      </c>
      <c r="AE247" s="36">
        <v>0</v>
      </c>
      <c r="AF247" s="31">
        <v>0</v>
      </c>
      <c r="AG247" s="31">
        <v>0</v>
      </c>
      <c r="AH247" s="31">
        <v>0</v>
      </c>
      <c r="AI247" s="12">
        <f t="shared" si="35"/>
        <v>0</v>
      </c>
      <c r="AJ247" s="36">
        <v>0</v>
      </c>
      <c r="AK247" s="31">
        <v>0</v>
      </c>
      <c r="AL247" s="31">
        <v>0</v>
      </c>
      <c r="AM247" s="31">
        <v>0</v>
      </c>
      <c r="AN247" s="12">
        <f t="shared" si="36"/>
        <v>0</v>
      </c>
      <c r="AO247" s="36">
        <v>0</v>
      </c>
      <c r="AP247" s="31">
        <v>0</v>
      </c>
      <c r="AQ247" s="31">
        <v>0</v>
      </c>
      <c r="AR247" s="31">
        <v>0</v>
      </c>
      <c r="AS247" s="12">
        <f t="shared" si="37"/>
        <v>0</v>
      </c>
      <c r="AT247" s="36">
        <v>0</v>
      </c>
      <c r="AU247" s="31">
        <v>0</v>
      </c>
      <c r="AV247" s="31">
        <v>0</v>
      </c>
      <c r="AW247" s="31">
        <v>0</v>
      </c>
      <c r="AX247" s="12">
        <f t="shared" si="38"/>
        <v>0</v>
      </c>
      <c r="AY247" s="24">
        <f t="shared" si="39"/>
        <v>1923524.08</v>
      </c>
    </row>
    <row r="248" spans="2:51" x14ac:dyDescent="0.2">
      <c r="B248" s="29" t="s">
        <v>76</v>
      </c>
      <c r="C248" s="21" t="s">
        <v>919</v>
      </c>
      <c r="D248" s="27" t="s">
        <v>32</v>
      </c>
      <c r="E248" s="30" t="s">
        <v>364</v>
      </c>
      <c r="F248" s="32">
        <v>0</v>
      </c>
      <c r="G248" s="11">
        <v>0</v>
      </c>
      <c r="H248" s="11">
        <v>0</v>
      </c>
      <c r="I248" s="11">
        <v>0</v>
      </c>
      <c r="J248" s="12">
        <f t="shared" si="30"/>
        <v>0</v>
      </c>
      <c r="K248" s="34">
        <v>0</v>
      </c>
      <c r="L248" s="31">
        <v>0</v>
      </c>
      <c r="M248" s="31">
        <v>0</v>
      </c>
      <c r="N248" s="31">
        <v>0</v>
      </c>
      <c r="O248" s="12">
        <f t="shared" si="31"/>
        <v>0</v>
      </c>
      <c r="P248" s="36">
        <v>0</v>
      </c>
      <c r="Q248" s="31">
        <v>0</v>
      </c>
      <c r="R248" s="31">
        <v>0</v>
      </c>
      <c r="S248" s="31">
        <v>0</v>
      </c>
      <c r="T248" s="12">
        <f t="shared" si="32"/>
        <v>0</v>
      </c>
      <c r="U248" s="36">
        <v>0</v>
      </c>
      <c r="V248" s="31">
        <v>0</v>
      </c>
      <c r="W248" s="31">
        <v>0</v>
      </c>
      <c r="X248" s="31">
        <v>0</v>
      </c>
      <c r="Y248" s="12">
        <f t="shared" si="33"/>
        <v>0</v>
      </c>
      <c r="Z248" s="36">
        <v>0</v>
      </c>
      <c r="AA248" s="31">
        <v>0</v>
      </c>
      <c r="AB248" s="31">
        <v>0</v>
      </c>
      <c r="AC248" s="31">
        <v>0</v>
      </c>
      <c r="AD248" s="12">
        <f t="shared" si="34"/>
        <v>0</v>
      </c>
      <c r="AE248" s="36">
        <v>0</v>
      </c>
      <c r="AF248" s="31">
        <v>0</v>
      </c>
      <c r="AG248" s="31">
        <v>0</v>
      </c>
      <c r="AH248" s="31">
        <v>0</v>
      </c>
      <c r="AI248" s="12">
        <f t="shared" si="35"/>
        <v>0</v>
      </c>
      <c r="AJ248" s="36">
        <v>0</v>
      </c>
      <c r="AK248" s="31">
        <v>0</v>
      </c>
      <c r="AL248" s="31">
        <v>0</v>
      </c>
      <c r="AM248" s="31">
        <v>0</v>
      </c>
      <c r="AN248" s="12">
        <f t="shared" si="36"/>
        <v>0</v>
      </c>
      <c r="AO248" s="36">
        <v>0</v>
      </c>
      <c r="AP248" s="31">
        <v>64</v>
      </c>
      <c r="AQ248" s="31">
        <v>2235</v>
      </c>
      <c r="AR248" s="31">
        <v>400</v>
      </c>
      <c r="AS248" s="12">
        <f t="shared" si="37"/>
        <v>2699</v>
      </c>
      <c r="AT248" s="36">
        <v>1190</v>
      </c>
      <c r="AU248" s="31">
        <v>0</v>
      </c>
      <c r="AV248" s="31">
        <v>0</v>
      </c>
      <c r="AW248" s="31">
        <v>0</v>
      </c>
      <c r="AX248" s="12">
        <f t="shared" si="38"/>
        <v>1190</v>
      </c>
      <c r="AY248" s="24">
        <f t="shared" si="39"/>
        <v>3889</v>
      </c>
    </row>
    <row r="249" spans="2:51" x14ac:dyDescent="0.2">
      <c r="B249" s="29" t="s">
        <v>76</v>
      </c>
      <c r="C249" s="21" t="s">
        <v>920</v>
      </c>
      <c r="D249" s="27" t="s">
        <v>32</v>
      </c>
      <c r="E249" s="30" t="s">
        <v>365</v>
      </c>
      <c r="F249" s="32">
        <v>0</v>
      </c>
      <c r="G249" s="11">
        <v>0</v>
      </c>
      <c r="H249" s="11">
        <v>0</v>
      </c>
      <c r="I249" s="11">
        <v>0</v>
      </c>
      <c r="J249" s="12">
        <f t="shared" si="30"/>
        <v>0</v>
      </c>
      <c r="K249" s="34">
        <v>0</v>
      </c>
      <c r="L249" s="31">
        <v>0</v>
      </c>
      <c r="M249" s="31">
        <v>0</v>
      </c>
      <c r="N249" s="31">
        <v>2546</v>
      </c>
      <c r="O249" s="12">
        <f t="shared" si="31"/>
        <v>2546</v>
      </c>
      <c r="P249" s="36">
        <v>0</v>
      </c>
      <c r="Q249" s="31">
        <v>0</v>
      </c>
      <c r="R249" s="31">
        <v>0</v>
      </c>
      <c r="S249" s="31">
        <v>7074.1</v>
      </c>
      <c r="T249" s="12">
        <f t="shared" si="32"/>
        <v>7074.1</v>
      </c>
      <c r="U249" s="36">
        <v>0</v>
      </c>
      <c r="V249" s="31">
        <v>0</v>
      </c>
      <c r="W249" s="31">
        <v>0</v>
      </c>
      <c r="X249" s="31">
        <v>5075</v>
      </c>
      <c r="Y249" s="12">
        <f t="shared" si="33"/>
        <v>5075</v>
      </c>
      <c r="Z249" s="36">
        <v>0</v>
      </c>
      <c r="AA249" s="31">
        <v>200</v>
      </c>
      <c r="AB249" s="31">
        <v>0</v>
      </c>
      <c r="AC249" s="31">
        <v>18669</v>
      </c>
      <c r="AD249" s="12">
        <f t="shared" si="34"/>
        <v>18869</v>
      </c>
      <c r="AE249" s="36">
        <v>2040</v>
      </c>
      <c r="AF249" s="31">
        <v>3595</v>
      </c>
      <c r="AG249" s="31">
        <v>5636</v>
      </c>
      <c r="AH249" s="31">
        <v>8634</v>
      </c>
      <c r="AI249" s="12">
        <f t="shared" si="35"/>
        <v>19905</v>
      </c>
      <c r="AJ249" s="36">
        <v>3344.5</v>
      </c>
      <c r="AK249" s="31">
        <v>4292</v>
      </c>
      <c r="AL249" s="31">
        <v>3447</v>
      </c>
      <c r="AM249" s="31">
        <v>3671.8</v>
      </c>
      <c r="AN249" s="12">
        <f t="shared" si="36"/>
        <v>14755.3</v>
      </c>
      <c r="AO249" s="36">
        <v>1863</v>
      </c>
      <c r="AP249" s="31">
        <v>2363</v>
      </c>
      <c r="AQ249" s="31">
        <v>4080</v>
      </c>
      <c r="AR249" s="31">
        <v>2822.8</v>
      </c>
      <c r="AS249" s="12">
        <f t="shared" si="37"/>
        <v>11128.8</v>
      </c>
      <c r="AT249" s="36">
        <v>3405.6</v>
      </c>
      <c r="AU249" s="31">
        <v>2181.8000000000002</v>
      </c>
      <c r="AV249" s="31">
        <v>4921.6000000000004</v>
      </c>
      <c r="AW249" s="31">
        <v>2480</v>
      </c>
      <c r="AX249" s="12">
        <f t="shared" si="38"/>
        <v>12989</v>
      </c>
      <c r="AY249" s="24">
        <f t="shared" si="39"/>
        <v>92342.2</v>
      </c>
    </row>
    <row r="250" spans="2:51" x14ac:dyDescent="0.2">
      <c r="B250" s="29" t="s">
        <v>76</v>
      </c>
      <c r="C250" s="21" t="s">
        <v>921</v>
      </c>
      <c r="D250" s="27" t="s">
        <v>32</v>
      </c>
      <c r="E250" s="30" t="s">
        <v>366</v>
      </c>
      <c r="F250" s="32">
        <v>0</v>
      </c>
      <c r="G250" s="11">
        <v>0</v>
      </c>
      <c r="H250" s="11">
        <v>0</v>
      </c>
      <c r="I250" s="11">
        <v>0</v>
      </c>
      <c r="J250" s="12">
        <f t="shared" si="30"/>
        <v>0</v>
      </c>
      <c r="K250" s="34">
        <v>0</v>
      </c>
      <c r="L250" s="31">
        <v>0</v>
      </c>
      <c r="M250" s="31">
        <v>0</v>
      </c>
      <c r="N250" s="31">
        <v>0</v>
      </c>
      <c r="O250" s="12">
        <f t="shared" si="31"/>
        <v>0</v>
      </c>
      <c r="P250" s="36">
        <v>0</v>
      </c>
      <c r="Q250" s="31">
        <v>0</v>
      </c>
      <c r="R250" s="31">
        <v>0</v>
      </c>
      <c r="S250" s="31">
        <v>0</v>
      </c>
      <c r="T250" s="12">
        <f t="shared" si="32"/>
        <v>0</v>
      </c>
      <c r="U250" s="36">
        <v>0</v>
      </c>
      <c r="V250" s="31">
        <v>0</v>
      </c>
      <c r="W250" s="31">
        <v>0</v>
      </c>
      <c r="X250" s="31">
        <v>0</v>
      </c>
      <c r="Y250" s="12">
        <f t="shared" si="33"/>
        <v>0</v>
      </c>
      <c r="Z250" s="36">
        <v>0</v>
      </c>
      <c r="AA250" s="31">
        <v>0</v>
      </c>
      <c r="AB250" s="31">
        <v>0</v>
      </c>
      <c r="AC250" s="31">
        <v>0</v>
      </c>
      <c r="AD250" s="12">
        <f t="shared" si="34"/>
        <v>0</v>
      </c>
      <c r="AE250" s="36">
        <v>0</v>
      </c>
      <c r="AF250" s="31">
        <v>0</v>
      </c>
      <c r="AG250" s="31">
        <v>0</v>
      </c>
      <c r="AH250" s="31">
        <v>0</v>
      </c>
      <c r="AI250" s="12">
        <f t="shared" si="35"/>
        <v>0</v>
      </c>
      <c r="AJ250" s="36">
        <v>0</v>
      </c>
      <c r="AK250" s="31">
        <v>0</v>
      </c>
      <c r="AL250" s="31">
        <v>0</v>
      </c>
      <c r="AM250" s="31">
        <v>0</v>
      </c>
      <c r="AN250" s="12">
        <f t="shared" si="36"/>
        <v>0</v>
      </c>
      <c r="AO250" s="36">
        <v>0</v>
      </c>
      <c r="AP250" s="31">
        <v>0</v>
      </c>
      <c r="AQ250" s="31">
        <v>0</v>
      </c>
      <c r="AR250" s="31">
        <v>0</v>
      </c>
      <c r="AS250" s="12">
        <f t="shared" si="37"/>
        <v>0</v>
      </c>
      <c r="AT250" s="36">
        <v>0</v>
      </c>
      <c r="AU250" s="31">
        <v>0</v>
      </c>
      <c r="AV250" s="31">
        <v>0</v>
      </c>
      <c r="AW250" s="31">
        <v>0</v>
      </c>
      <c r="AX250" s="12">
        <f t="shared" si="38"/>
        <v>0</v>
      </c>
      <c r="AY250" s="24">
        <f t="shared" si="39"/>
        <v>0</v>
      </c>
    </row>
    <row r="251" spans="2:51" x14ac:dyDescent="0.2">
      <c r="B251" s="29" t="s">
        <v>76</v>
      </c>
      <c r="C251" s="21" t="s">
        <v>922</v>
      </c>
      <c r="D251" s="27" t="s">
        <v>32</v>
      </c>
      <c r="E251" s="30" t="s">
        <v>169</v>
      </c>
      <c r="F251" s="32">
        <v>0</v>
      </c>
      <c r="G251" s="11">
        <v>0</v>
      </c>
      <c r="H251" s="11">
        <v>0</v>
      </c>
      <c r="I251" s="11">
        <v>0</v>
      </c>
      <c r="J251" s="12">
        <f t="shared" si="30"/>
        <v>0</v>
      </c>
      <c r="K251" s="34">
        <v>0</v>
      </c>
      <c r="L251" s="31">
        <v>0</v>
      </c>
      <c r="M251" s="31">
        <v>0</v>
      </c>
      <c r="N251" s="31">
        <v>0</v>
      </c>
      <c r="O251" s="12">
        <f t="shared" si="31"/>
        <v>0</v>
      </c>
      <c r="P251" s="36">
        <v>0</v>
      </c>
      <c r="Q251" s="31">
        <v>0</v>
      </c>
      <c r="R251" s="31">
        <v>0</v>
      </c>
      <c r="S251" s="31">
        <v>192077</v>
      </c>
      <c r="T251" s="12">
        <f t="shared" si="32"/>
        <v>192077</v>
      </c>
      <c r="U251" s="36">
        <v>0</v>
      </c>
      <c r="V251" s="31">
        <v>0</v>
      </c>
      <c r="W251" s="31">
        <v>0</v>
      </c>
      <c r="X251" s="31">
        <v>0</v>
      </c>
      <c r="Y251" s="12">
        <f t="shared" si="33"/>
        <v>0</v>
      </c>
      <c r="Z251" s="36">
        <v>0</v>
      </c>
      <c r="AA251" s="31">
        <v>0</v>
      </c>
      <c r="AB251" s="31">
        <v>0</v>
      </c>
      <c r="AC251" s="31">
        <v>0</v>
      </c>
      <c r="AD251" s="12">
        <f t="shared" si="34"/>
        <v>0</v>
      </c>
      <c r="AE251" s="36">
        <v>0</v>
      </c>
      <c r="AF251" s="31">
        <v>0</v>
      </c>
      <c r="AG251" s="31">
        <v>0</v>
      </c>
      <c r="AH251" s="31">
        <v>0</v>
      </c>
      <c r="AI251" s="12">
        <f t="shared" si="35"/>
        <v>0</v>
      </c>
      <c r="AJ251" s="36">
        <v>0</v>
      </c>
      <c r="AK251" s="31">
        <v>0</v>
      </c>
      <c r="AL251" s="31">
        <v>0</v>
      </c>
      <c r="AM251" s="31">
        <v>0</v>
      </c>
      <c r="AN251" s="12">
        <f t="shared" si="36"/>
        <v>0</v>
      </c>
      <c r="AO251" s="36">
        <v>0</v>
      </c>
      <c r="AP251" s="31">
        <v>0</v>
      </c>
      <c r="AQ251" s="31">
        <v>0</v>
      </c>
      <c r="AR251" s="31">
        <v>0</v>
      </c>
      <c r="AS251" s="12">
        <f t="shared" si="37"/>
        <v>0</v>
      </c>
      <c r="AT251" s="36">
        <v>0</v>
      </c>
      <c r="AU251" s="31">
        <v>0</v>
      </c>
      <c r="AV251" s="31">
        <v>0</v>
      </c>
      <c r="AW251" s="31">
        <v>0</v>
      </c>
      <c r="AX251" s="12">
        <f t="shared" si="38"/>
        <v>0</v>
      </c>
      <c r="AY251" s="24">
        <f t="shared" si="39"/>
        <v>192077</v>
      </c>
    </row>
    <row r="252" spans="2:51" x14ac:dyDescent="0.2">
      <c r="B252" s="29" t="s">
        <v>76</v>
      </c>
      <c r="C252" s="21" t="s">
        <v>923</v>
      </c>
      <c r="D252" s="27" t="s">
        <v>32</v>
      </c>
      <c r="E252" s="30" t="s">
        <v>35</v>
      </c>
      <c r="F252" s="32">
        <v>0</v>
      </c>
      <c r="G252" s="11">
        <v>0</v>
      </c>
      <c r="H252" s="11">
        <v>0</v>
      </c>
      <c r="I252" s="11">
        <v>0</v>
      </c>
      <c r="J252" s="12">
        <f t="shared" si="30"/>
        <v>0</v>
      </c>
      <c r="K252" s="34">
        <v>0</v>
      </c>
      <c r="L252" s="31">
        <v>0</v>
      </c>
      <c r="M252" s="31">
        <v>0</v>
      </c>
      <c r="N252" s="31">
        <v>0</v>
      </c>
      <c r="O252" s="12">
        <f t="shared" si="31"/>
        <v>0</v>
      </c>
      <c r="P252" s="36">
        <v>0</v>
      </c>
      <c r="Q252" s="31">
        <v>0</v>
      </c>
      <c r="R252" s="31">
        <v>0</v>
      </c>
      <c r="S252" s="31">
        <v>0</v>
      </c>
      <c r="T252" s="12">
        <f t="shared" si="32"/>
        <v>0</v>
      </c>
      <c r="U252" s="36">
        <v>0</v>
      </c>
      <c r="V252" s="31">
        <v>0</v>
      </c>
      <c r="W252" s="31">
        <v>0</v>
      </c>
      <c r="X252" s="31">
        <v>0</v>
      </c>
      <c r="Y252" s="12">
        <f t="shared" si="33"/>
        <v>0</v>
      </c>
      <c r="Z252" s="36">
        <v>0</v>
      </c>
      <c r="AA252" s="31">
        <v>0</v>
      </c>
      <c r="AB252" s="31">
        <v>65.8</v>
      </c>
      <c r="AC252" s="31">
        <v>0</v>
      </c>
      <c r="AD252" s="12">
        <f t="shared" si="34"/>
        <v>65.8</v>
      </c>
      <c r="AE252" s="36">
        <v>0</v>
      </c>
      <c r="AF252" s="31">
        <v>1727</v>
      </c>
      <c r="AG252" s="31">
        <v>1674</v>
      </c>
      <c r="AH252" s="31">
        <v>786</v>
      </c>
      <c r="AI252" s="12">
        <f t="shared" si="35"/>
        <v>4187</v>
      </c>
      <c r="AJ252" s="36">
        <v>0</v>
      </c>
      <c r="AK252" s="31">
        <v>0</v>
      </c>
      <c r="AL252" s="31">
        <v>1302</v>
      </c>
      <c r="AM252" s="31">
        <v>0</v>
      </c>
      <c r="AN252" s="12">
        <f t="shared" si="36"/>
        <v>1302</v>
      </c>
      <c r="AO252" s="36">
        <v>0</v>
      </c>
      <c r="AP252" s="31">
        <v>1406.6</v>
      </c>
      <c r="AQ252" s="31">
        <v>1023.6</v>
      </c>
      <c r="AR252" s="31">
        <v>0</v>
      </c>
      <c r="AS252" s="12">
        <f t="shared" si="37"/>
        <v>2430.1999999999998</v>
      </c>
      <c r="AT252" s="36">
        <v>2450.8000000000002</v>
      </c>
      <c r="AU252" s="31">
        <v>0</v>
      </c>
      <c r="AV252" s="31">
        <v>3959.2</v>
      </c>
      <c r="AW252" s="31">
        <v>3511.2</v>
      </c>
      <c r="AX252" s="12">
        <f t="shared" si="38"/>
        <v>9921.2000000000007</v>
      </c>
      <c r="AY252" s="24">
        <f t="shared" si="39"/>
        <v>17906.2</v>
      </c>
    </row>
    <row r="253" spans="2:51" x14ac:dyDescent="0.2">
      <c r="B253" s="29" t="s">
        <v>76</v>
      </c>
      <c r="C253" s="21" t="s">
        <v>924</v>
      </c>
      <c r="D253" s="27" t="s">
        <v>32</v>
      </c>
      <c r="E253" s="30" t="s">
        <v>187</v>
      </c>
      <c r="F253" s="32">
        <v>0</v>
      </c>
      <c r="G253" s="11">
        <v>0</v>
      </c>
      <c r="H253" s="11">
        <v>0</v>
      </c>
      <c r="I253" s="11">
        <v>0</v>
      </c>
      <c r="J253" s="12">
        <f t="shared" si="30"/>
        <v>0</v>
      </c>
      <c r="K253" s="34">
        <v>0</v>
      </c>
      <c r="L253" s="31">
        <v>0</v>
      </c>
      <c r="M253" s="31">
        <v>0</v>
      </c>
      <c r="N253" s="31">
        <v>770</v>
      </c>
      <c r="O253" s="12">
        <f t="shared" si="31"/>
        <v>770</v>
      </c>
      <c r="P253" s="36">
        <v>0</v>
      </c>
      <c r="Q253" s="31">
        <v>0</v>
      </c>
      <c r="R253" s="31">
        <v>0</v>
      </c>
      <c r="S253" s="31">
        <v>2950</v>
      </c>
      <c r="T253" s="12">
        <f t="shared" si="32"/>
        <v>2950</v>
      </c>
      <c r="U253" s="36">
        <v>0</v>
      </c>
      <c r="V253" s="31">
        <v>0</v>
      </c>
      <c r="W253" s="31">
        <v>0</v>
      </c>
      <c r="X253" s="31">
        <v>131</v>
      </c>
      <c r="Y253" s="12">
        <f t="shared" si="33"/>
        <v>131</v>
      </c>
      <c r="Z253" s="36">
        <v>0</v>
      </c>
      <c r="AA253" s="31">
        <v>0</v>
      </c>
      <c r="AB253" s="31">
        <v>0</v>
      </c>
      <c r="AC253" s="31">
        <v>1200</v>
      </c>
      <c r="AD253" s="12">
        <f t="shared" si="34"/>
        <v>1200</v>
      </c>
      <c r="AE253" s="36">
        <v>671</v>
      </c>
      <c r="AF253" s="31">
        <v>1309.75</v>
      </c>
      <c r="AG253" s="31">
        <v>918</v>
      </c>
      <c r="AH253" s="31">
        <v>5084.9799999999996</v>
      </c>
      <c r="AI253" s="12">
        <f t="shared" si="35"/>
        <v>7983.73</v>
      </c>
      <c r="AJ253" s="36">
        <v>1930</v>
      </c>
      <c r="AK253" s="31">
        <v>2705</v>
      </c>
      <c r="AL253" s="31">
        <v>1050</v>
      </c>
      <c r="AM253" s="31">
        <v>900</v>
      </c>
      <c r="AN253" s="12">
        <f t="shared" si="36"/>
        <v>6585</v>
      </c>
      <c r="AO253" s="36">
        <v>1718</v>
      </c>
      <c r="AP253" s="31">
        <v>1944</v>
      </c>
      <c r="AQ253" s="31">
        <v>1547</v>
      </c>
      <c r="AR253" s="31">
        <v>1500</v>
      </c>
      <c r="AS253" s="12">
        <f t="shared" si="37"/>
        <v>6709</v>
      </c>
      <c r="AT253" s="36">
        <v>1888</v>
      </c>
      <c r="AU253" s="31">
        <v>1700</v>
      </c>
      <c r="AV253" s="31">
        <v>359</v>
      </c>
      <c r="AW253" s="31">
        <v>640</v>
      </c>
      <c r="AX253" s="12">
        <f t="shared" si="38"/>
        <v>4587</v>
      </c>
      <c r="AY253" s="24">
        <f t="shared" si="39"/>
        <v>30915.73</v>
      </c>
    </row>
    <row r="254" spans="2:51" x14ac:dyDescent="0.2">
      <c r="B254" s="29" t="s">
        <v>76</v>
      </c>
      <c r="C254" s="21" t="s">
        <v>925</v>
      </c>
      <c r="D254" s="27" t="s">
        <v>32</v>
      </c>
      <c r="E254" s="30" t="s">
        <v>112</v>
      </c>
      <c r="F254" s="32">
        <v>0</v>
      </c>
      <c r="G254" s="11">
        <v>0</v>
      </c>
      <c r="H254" s="11">
        <v>0</v>
      </c>
      <c r="I254" s="11">
        <v>3112</v>
      </c>
      <c r="J254" s="12">
        <f t="shared" si="30"/>
        <v>3112</v>
      </c>
      <c r="K254" s="34">
        <v>0</v>
      </c>
      <c r="L254" s="31">
        <v>0</v>
      </c>
      <c r="M254" s="31">
        <v>0</v>
      </c>
      <c r="N254" s="31">
        <v>0</v>
      </c>
      <c r="O254" s="12">
        <f t="shared" si="31"/>
        <v>0</v>
      </c>
      <c r="P254" s="36">
        <v>0</v>
      </c>
      <c r="Q254" s="31">
        <v>0</v>
      </c>
      <c r="R254" s="31">
        <v>0</v>
      </c>
      <c r="S254" s="31">
        <v>0</v>
      </c>
      <c r="T254" s="12">
        <f t="shared" si="32"/>
        <v>0</v>
      </c>
      <c r="U254" s="36">
        <v>0</v>
      </c>
      <c r="V254" s="31">
        <v>0</v>
      </c>
      <c r="W254" s="31">
        <v>0</v>
      </c>
      <c r="X254" s="31">
        <v>0</v>
      </c>
      <c r="Y254" s="12">
        <f t="shared" si="33"/>
        <v>0</v>
      </c>
      <c r="Z254" s="36">
        <v>0</v>
      </c>
      <c r="AA254" s="31">
        <v>0</v>
      </c>
      <c r="AB254" s="31">
        <v>200</v>
      </c>
      <c r="AC254" s="31">
        <v>12154</v>
      </c>
      <c r="AD254" s="12">
        <f t="shared" si="34"/>
        <v>12354</v>
      </c>
      <c r="AE254" s="36">
        <v>8777</v>
      </c>
      <c r="AF254" s="31">
        <v>7230</v>
      </c>
      <c r="AG254" s="31">
        <v>10272</v>
      </c>
      <c r="AH254" s="31">
        <v>1623</v>
      </c>
      <c r="AI254" s="12">
        <f t="shared" si="35"/>
        <v>27902</v>
      </c>
      <c r="AJ254" s="36">
        <v>0</v>
      </c>
      <c r="AK254" s="31">
        <v>8008.4</v>
      </c>
      <c r="AL254" s="31">
        <v>8275.7999999999993</v>
      </c>
      <c r="AM254" s="31">
        <v>21216</v>
      </c>
      <c r="AN254" s="12">
        <f t="shared" si="36"/>
        <v>37500.199999999997</v>
      </c>
      <c r="AO254" s="36">
        <v>21394.799999999999</v>
      </c>
      <c r="AP254" s="31">
        <v>23760.799999999999</v>
      </c>
      <c r="AQ254" s="31">
        <v>22978.2</v>
      </c>
      <c r="AR254" s="31">
        <v>15159</v>
      </c>
      <c r="AS254" s="12">
        <f t="shared" si="37"/>
        <v>83292.800000000003</v>
      </c>
      <c r="AT254" s="36">
        <v>2940</v>
      </c>
      <c r="AU254" s="31">
        <v>2000</v>
      </c>
      <c r="AV254" s="31">
        <v>5841</v>
      </c>
      <c r="AW254" s="31">
        <v>11790</v>
      </c>
      <c r="AX254" s="12">
        <f t="shared" si="38"/>
        <v>22571</v>
      </c>
      <c r="AY254" s="24">
        <f t="shared" si="39"/>
        <v>186732</v>
      </c>
    </row>
    <row r="255" spans="2:51" x14ac:dyDescent="0.2">
      <c r="B255" s="29" t="s">
        <v>76</v>
      </c>
      <c r="C255" s="21" t="s">
        <v>926</v>
      </c>
      <c r="D255" s="27" t="s">
        <v>32</v>
      </c>
      <c r="E255" s="30" t="s">
        <v>367</v>
      </c>
      <c r="F255" s="32">
        <v>0</v>
      </c>
      <c r="G255" s="11">
        <v>0</v>
      </c>
      <c r="H255" s="11">
        <v>0</v>
      </c>
      <c r="I255" s="11">
        <v>0</v>
      </c>
      <c r="J255" s="12">
        <f t="shared" si="30"/>
        <v>0</v>
      </c>
      <c r="K255" s="34">
        <v>0</v>
      </c>
      <c r="L255" s="31">
        <v>0</v>
      </c>
      <c r="M255" s="31">
        <v>0</v>
      </c>
      <c r="N255" s="31">
        <v>0</v>
      </c>
      <c r="O255" s="12">
        <f t="shared" si="31"/>
        <v>0</v>
      </c>
      <c r="P255" s="36">
        <v>0</v>
      </c>
      <c r="Q255" s="31">
        <v>0</v>
      </c>
      <c r="R255" s="31">
        <v>0</v>
      </c>
      <c r="S255" s="31">
        <v>0</v>
      </c>
      <c r="T255" s="12">
        <f t="shared" si="32"/>
        <v>0</v>
      </c>
      <c r="U255" s="36">
        <v>0</v>
      </c>
      <c r="V255" s="31">
        <v>0</v>
      </c>
      <c r="W255" s="31">
        <v>0</v>
      </c>
      <c r="X255" s="31">
        <v>0</v>
      </c>
      <c r="Y255" s="12">
        <f t="shared" si="33"/>
        <v>0</v>
      </c>
      <c r="Z255" s="36">
        <v>0</v>
      </c>
      <c r="AA255" s="31">
        <v>0</v>
      </c>
      <c r="AB255" s="31">
        <v>0</v>
      </c>
      <c r="AC255" s="31">
        <v>0</v>
      </c>
      <c r="AD255" s="12">
        <f t="shared" si="34"/>
        <v>0</v>
      </c>
      <c r="AE255" s="36">
        <v>0</v>
      </c>
      <c r="AF255" s="31">
        <v>0</v>
      </c>
      <c r="AG255" s="31">
        <v>0</v>
      </c>
      <c r="AH255" s="31">
        <v>0</v>
      </c>
      <c r="AI255" s="12">
        <f t="shared" si="35"/>
        <v>0</v>
      </c>
      <c r="AJ255" s="36">
        <v>0</v>
      </c>
      <c r="AK255" s="31">
        <v>0</v>
      </c>
      <c r="AL255" s="31">
        <v>0</v>
      </c>
      <c r="AM255" s="31">
        <v>0</v>
      </c>
      <c r="AN255" s="12">
        <f t="shared" si="36"/>
        <v>0</v>
      </c>
      <c r="AO255" s="36">
        <v>0</v>
      </c>
      <c r="AP255" s="31">
        <v>0</v>
      </c>
      <c r="AQ255" s="31">
        <v>0</v>
      </c>
      <c r="AR255" s="31">
        <v>0</v>
      </c>
      <c r="AS255" s="12">
        <f t="shared" si="37"/>
        <v>0</v>
      </c>
      <c r="AT255" s="36">
        <v>0</v>
      </c>
      <c r="AU255" s="31">
        <v>0</v>
      </c>
      <c r="AV255" s="31">
        <v>0</v>
      </c>
      <c r="AW255" s="31">
        <v>0</v>
      </c>
      <c r="AX255" s="12">
        <f t="shared" si="38"/>
        <v>0</v>
      </c>
      <c r="AY255" s="24">
        <f t="shared" si="39"/>
        <v>0</v>
      </c>
    </row>
    <row r="256" spans="2:51" x14ac:dyDescent="0.2">
      <c r="B256" s="29" t="s">
        <v>76</v>
      </c>
      <c r="C256" s="21" t="s">
        <v>927</v>
      </c>
      <c r="D256" s="27" t="s">
        <v>32</v>
      </c>
      <c r="E256" s="30" t="s">
        <v>368</v>
      </c>
      <c r="F256" s="32">
        <v>0</v>
      </c>
      <c r="G256" s="11">
        <v>0</v>
      </c>
      <c r="H256" s="11">
        <v>0</v>
      </c>
      <c r="I256" s="11">
        <v>0</v>
      </c>
      <c r="J256" s="12">
        <f t="shared" si="30"/>
        <v>0</v>
      </c>
      <c r="K256" s="34">
        <v>0</v>
      </c>
      <c r="L256" s="31">
        <v>0</v>
      </c>
      <c r="M256" s="31">
        <v>0</v>
      </c>
      <c r="N256" s="31">
        <v>1200</v>
      </c>
      <c r="O256" s="12">
        <f t="shared" si="31"/>
        <v>1200</v>
      </c>
      <c r="P256" s="36">
        <v>0</v>
      </c>
      <c r="Q256" s="31">
        <v>0</v>
      </c>
      <c r="R256" s="31">
        <v>0</v>
      </c>
      <c r="S256" s="31">
        <v>0</v>
      </c>
      <c r="T256" s="12">
        <f t="shared" si="32"/>
        <v>0</v>
      </c>
      <c r="U256" s="36">
        <v>0</v>
      </c>
      <c r="V256" s="31">
        <v>0</v>
      </c>
      <c r="W256" s="31">
        <v>0</v>
      </c>
      <c r="X256" s="31">
        <v>0</v>
      </c>
      <c r="Y256" s="12">
        <f t="shared" si="33"/>
        <v>0</v>
      </c>
      <c r="Z256" s="36">
        <v>0</v>
      </c>
      <c r="AA256" s="31">
        <v>0</v>
      </c>
      <c r="AB256" s="31">
        <v>0</v>
      </c>
      <c r="AC256" s="31">
        <v>252</v>
      </c>
      <c r="AD256" s="12">
        <f t="shared" si="34"/>
        <v>252</v>
      </c>
      <c r="AE256" s="36">
        <v>994</v>
      </c>
      <c r="AF256" s="31">
        <v>260</v>
      </c>
      <c r="AG256" s="31">
        <v>2041</v>
      </c>
      <c r="AH256" s="31">
        <v>1521</v>
      </c>
      <c r="AI256" s="12">
        <f t="shared" si="35"/>
        <v>4816</v>
      </c>
      <c r="AJ256" s="36">
        <v>0</v>
      </c>
      <c r="AK256" s="31">
        <v>425</v>
      </c>
      <c r="AL256" s="31">
        <v>0</v>
      </c>
      <c r="AM256" s="31">
        <v>5385.5</v>
      </c>
      <c r="AN256" s="12">
        <f t="shared" si="36"/>
        <v>5810.5</v>
      </c>
      <c r="AO256" s="36">
        <v>1425</v>
      </c>
      <c r="AP256" s="31">
        <v>1350</v>
      </c>
      <c r="AQ256" s="31">
        <v>1218</v>
      </c>
      <c r="AR256" s="31">
        <v>0</v>
      </c>
      <c r="AS256" s="12">
        <f t="shared" si="37"/>
        <v>3993</v>
      </c>
      <c r="AT256" s="36">
        <v>1092</v>
      </c>
      <c r="AU256" s="31">
        <v>1435</v>
      </c>
      <c r="AV256" s="31">
        <v>735</v>
      </c>
      <c r="AW256" s="31">
        <v>758</v>
      </c>
      <c r="AX256" s="12">
        <f t="shared" si="38"/>
        <v>4020</v>
      </c>
      <c r="AY256" s="24">
        <f t="shared" si="39"/>
        <v>20091.5</v>
      </c>
    </row>
    <row r="257" spans="2:51" x14ac:dyDescent="0.2">
      <c r="B257" s="29" t="s">
        <v>76</v>
      </c>
      <c r="C257" s="21" t="s">
        <v>928</v>
      </c>
      <c r="D257" s="27" t="s">
        <v>32</v>
      </c>
      <c r="E257" s="30" t="s">
        <v>113</v>
      </c>
      <c r="F257" s="32">
        <v>0</v>
      </c>
      <c r="G257" s="11">
        <v>0</v>
      </c>
      <c r="H257" s="11">
        <v>0</v>
      </c>
      <c r="I257" s="11">
        <v>0</v>
      </c>
      <c r="J257" s="12">
        <f t="shared" si="30"/>
        <v>0</v>
      </c>
      <c r="K257" s="34">
        <v>0</v>
      </c>
      <c r="L257" s="31">
        <v>0</v>
      </c>
      <c r="M257" s="31">
        <v>0</v>
      </c>
      <c r="N257" s="31">
        <v>0</v>
      </c>
      <c r="O257" s="12">
        <f t="shared" si="31"/>
        <v>0</v>
      </c>
      <c r="P257" s="36">
        <v>0</v>
      </c>
      <c r="Q257" s="31">
        <v>0</v>
      </c>
      <c r="R257" s="31">
        <v>0</v>
      </c>
      <c r="S257" s="31">
        <v>4808</v>
      </c>
      <c r="T257" s="12">
        <f t="shared" si="32"/>
        <v>4808</v>
      </c>
      <c r="U257" s="36">
        <v>0</v>
      </c>
      <c r="V257" s="31">
        <v>0</v>
      </c>
      <c r="W257" s="31">
        <v>0</v>
      </c>
      <c r="X257" s="31">
        <v>2462</v>
      </c>
      <c r="Y257" s="12">
        <f t="shared" si="33"/>
        <v>2462</v>
      </c>
      <c r="Z257" s="36">
        <v>0</v>
      </c>
      <c r="AA257" s="31">
        <v>10678</v>
      </c>
      <c r="AB257" s="31">
        <v>6459</v>
      </c>
      <c r="AC257" s="31">
        <v>9435</v>
      </c>
      <c r="AD257" s="12">
        <f t="shared" si="34"/>
        <v>26572</v>
      </c>
      <c r="AE257" s="36">
        <v>18036</v>
      </c>
      <c r="AF257" s="31">
        <v>18036</v>
      </c>
      <c r="AG257" s="31">
        <v>18056</v>
      </c>
      <c r="AH257" s="31">
        <v>18056</v>
      </c>
      <c r="AI257" s="12">
        <f t="shared" si="35"/>
        <v>72184</v>
      </c>
      <c r="AJ257" s="36">
        <v>12662</v>
      </c>
      <c r="AK257" s="31">
        <v>18065</v>
      </c>
      <c r="AL257" s="31">
        <v>15242</v>
      </c>
      <c r="AM257" s="31">
        <v>74723</v>
      </c>
      <c r="AN257" s="12">
        <f t="shared" si="36"/>
        <v>120692</v>
      </c>
      <c r="AO257" s="36">
        <v>65244</v>
      </c>
      <c r="AP257" s="31">
        <v>71844</v>
      </c>
      <c r="AQ257" s="31">
        <v>41724</v>
      </c>
      <c r="AR257" s="31">
        <v>27724</v>
      </c>
      <c r="AS257" s="12">
        <f t="shared" si="37"/>
        <v>206536</v>
      </c>
      <c r="AT257" s="36">
        <v>12000</v>
      </c>
      <c r="AU257" s="31">
        <v>15400</v>
      </c>
      <c r="AV257" s="31">
        <v>23007</v>
      </c>
      <c r="AW257" s="31">
        <v>15707</v>
      </c>
      <c r="AX257" s="12">
        <f t="shared" si="38"/>
        <v>66114</v>
      </c>
      <c r="AY257" s="24">
        <f t="shared" si="39"/>
        <v>499368</v>
      </c>
    </row>
    <row r="258" spans="2:51" x14ac:dyDescent="0.2">
      <c r="B258" s="29" t="s">
        <v>76</v>
      </c>
      <c r="C258" s="21" t="s">
        <v>929</v>
      </c>
      <c r="D258" s="27" t="s">
        <v>32</v>
      </c>
      <c r="E258" s="30" t="s">
        <v>369</v>
      </c>
      <c r="F258" s="32">
        <v>0</v>
      </c>
      <c r="G258" s="11">
        <v>0</v>
      </c>
      <c r="H258" s="11">
        <v>0</v>
      </c>
      <c r="I258" s="11">
        <v>0</v>
      </c>
      <c r="J258" s="12">
        <f t="shared" si="30"/>
        <v>0</v>
      </c>
      <c r="K258" s="34">
        <v>0</v>
      </c>
      <c r="L258" s="31">
        <v>0</v>
      </c>
      <c r="M258" s="31">
        <v>0</v>
      </c>
      <c r="N258" s="31">
        <v>0</v>
      </c>
      <c r="O258" s="12">
        <f t="shared" si="31"/>
        <v>0</v>
      </c>
      <c r="P258" s="36">
        <v>0</v>
      </c>
      <c r="Q258" s="31">
        <v>0</v>
      </c>
      <c r="R258" s="31">
        <v>0</v>
      </c>
      <c r="S258" s="31">
        <v>0</v>
      </c>
      <c r="T258" s="12">
        <f t="shared" si="32"/>
        <v>0</v>
      </c>
      <c r="U258" s="36">
        <v>0</v>
      </c>
      <c r="V258" s="31">
        <v>0</v>
      </c>
      <c r="W258" s="31">
        <v>0</v>
      </c>
      <c r="X258" s="31">
        <v>0</v>
      </c>
      <c r="Y258" s="12">
        <f t="shared" si="33"/>
        <v>0</v>
      </c>
      <c r="Z258" s="36">
        <v>0</v>
      </c>
      <c r="AA258" s="31">
        <v>0</v>
      </c>
      <c r="AB258" s="31">
        <v>0</v>
      </c>
      <c r="AC258" s="31">
        <v>0</v>
      </c>
      <c r="AD258" s="12">
        <f t="shared" si="34"/>
        <v>0</v>
      </c>
      <c r="AE258" s="36">
        <v>0</v>
      </c>
      <c r="AF258" s="31">
        <v>491</v>
      </c>
      <c r="AG258" s="31">
        <v>491</v>
      </c>
      <c r="AH258" s="31">
        <v>1183</v>
      </c>
      <c r="AI258" s="12">
        <f t="shared" si="35"/>
        <v>2165</v>
      </c>
      <c r="AJ258" s="36">
        <v>0</v>
      </c>
      <c r="AK258" s="31">
        <v>0</v>
      </c>
      <c r="AL258" s="31">
        <v>0</v>
      </c>
      <c r="AM258" s="31">
        <v>3427</v>
      </c>
      <c r="AN258" s="12">
        <f t="shared" si="36"/>
        <v>3427</v>
      </c>
      <c r="AO258" s="36">
        <v>1227</v>
      </c>
      <c r="AP258" s="31">
        <v>987</v>
      </c>
      <c r="AQ258" s="31">
        <v>869</v>
      </c>
      <c r="AR258" s="31">
        <v>0</v>
      </c>
      <c r="AS258" s="12">
        <f t="shared" si="37"/>
        <v>3083</v>
      </c>
      <c r="AT258" s="36">
        <v>525</v>
      </c>
      <c r="AU258" s="31">
        <v>0</v>
      </c>
      <c r="AV258" s="31">
        <v>0</v>
      </c>
      <c r="AW258" s="31">
        <v>0</v>
      </c>
      <c r="AX258" s="12">
        <f t="shared" si="38"/>
        <v>525</v>
      </c>
      <c r="AY258" s="24">
        <f t="shared" si="39"/>
        <v>9200</v>
      </c>
    </row>
    <row r="259" spans="2:51" x14ac:dyDescent="0.2">
      <c r="B259" s="29" t="s">
        <v>76</v>
      </c>
      <c r="C259" s="21" t="s">
        <v>930</v>
      </c>
      <c r="D259" s="27" t="s">
        <v>19</v>
      </c>
      <c r="E259" s="30" t="s">
        <v>370</v>
      </c>
      <c r="F259" s="32">
        <v>0</v>
      </c>
      <c r="G259" s="11">
        <v>0</v>
      </c>
      <c r="H259" s="11">
        <v>0</v>
      </c>
      <c r="I259" s="11">
        <v>0</v>
      </c>
      <c r="J259" s="12">
        <f t="shared" si="30"/>
        <v>0</v>
      </c>
      <c r="K259" s="34">
        <v>0</v>
      </c>
      <c r="L259" s="31">
        <v>0</v>
      </c>
      <c r="M259" s="31">
        <v>0</v>
      </c>
      <c r="N259" s="31">
        <v>0</v>
      </c>
      <c r="O259" s="12">
        <f t="shared" si="31"/>
        <v>0</v>
      </c>
      <c r="P259" s="36">
        <v>0</v>
      </c>
      <c r="Q259" s="31">
        <v>0</v>
      </c>
      <c r="R259" s="31">
        <v>0</v>
      </c>
      <c r="S259" s="31">
        <v>0</v>
      </c>
      <c r="T259" s="12">
        <f t="shared" si="32"/>
        <v>0</v>
      </c>
      <c r="U259" s="36">
        <v>0</v>
      </c>
      <c r="V259" s="31">
        <v>0</v>
      </c>
      <c r="W259" s="31">
        <v>0</v>
      </c>
      <c r="X259" s="31">
        <v>0</v>
      </c>
      <c r="Y259" s="12">
        <f t="shared" si="33"/>
        <v>0</v>
      </c>
      <c r="Z259" s="36">
        <v>0</v>
      </c>
      <c r="AA259" s="31">
        <v>0</v>
      </c>
      <c r="AB259" s="31">
        <v>47732</v>
      </c>
      <c r="AC259" s="31">
        <v>60662</v>
      </c>
      <c r="AD259" s="12">
        <f t="shared" si="34"/>
        <v>108394</v>
      </c>
      <c r="AE259" s="36">
        <v>61559</v>
      </c>
      <c r="AF259" s="31">
        <v>33027</v>
      </c>
      <c r="AG259" s="31">
        <v>34879</v>
      </c>
      <c r="AH259" s="31">
        <v>34235</v>
      </c>
      <c r="AI259" s="12">
        <f t="shared" si="35"/>
        <v>163700</v>
      </c>
      <c r="AJ259" s="36">
        <v>49860</v>
      </c>
      <c r="AK259" s="31">
        <v>30407</v>
      </c>
      <c r="AL259" s="31">
        <v>0</v>
      </c>
      <c r="AM259" s="31">
        <v>16910</v>
      </c>
      <c r="AN259" s="12">
        <f t="shared" si="36"/>
        <v>97177</v>
      </c>
      <c r="AO259" s="36">
        <v>7006</v>
      </c>
      <c r="AP259" s="31">
        <v>0</v>
      </c>
      <c r="AQ259" s="31">
        <v>29920</v>
      </c>
      <c r="AR259" s="31">
        <v>0</v>
      </c>
      <c r="AS259" s="12">
        <f t="shared" si="37"/>
        <v>36926</v>
      </c>
      <c r="AT259" s="36">
        <v>1799</v>
      </c>
      <c r="AU259" s="31">
        <v>1695</v>
      </c>
      <c r="AV259" s="31">
        <v>920</v>
      </c>
      <c r="AW259" s="31">
        <v>721</v>
      </c>
      <c r="AX259" s="12">
        <f t="shared" si="38"/>
        <v>5135</v>
      </c>
      <c r="AY259" s="24">
        <f t="shared" si="39"/>
        <v>411332</v>
      </c>
    </row>
    <row r="260" spans="2:51" x14ac:dyDescent="0.2">
      <c r="B260" s="29" t="s">
        <v>76</v>
      </c>
      <c r="C260" s="21" t="s">
        <v>931</v>
      </c>
      <c r="D260" s="27" t="s">
        <v>19</v>
      </c>
      <c r="E260" s="30" t="s">
        <v>114</v>
      </c>
      <c r="F260" s="32">
        <v>0</v>
      </c>
      <c r="G260" s="11">
        <v>0</v>
      </c>
      <c r="H260" s="11">
        <v>0</v>
      </c>
      <c r="I260" s="11">
        <v>2830</v>
      </c>
      <c r="J260" s="12">
        <f t="shared" si="30"/>
        <v>2830</v>
      </c>
      <c r="K260" s="34">
        <v>0</v>
      </c>
      <c r="L260" s="31">
        <v>0</v>
      </c>
      <c r="M260" s="31">
        <v>0</v>
      </c>
      <c r="N260" s="31">
        <v>3637</v>
      </c>
      <c r="O260" s="12">
        <f t="shared" si="31"/>
        <v>3637</v>
      </c>
      <c r="P260" s="36">
        <v>0</v>
      </c>
      <c r="Q260" s="31">
        <v>0</v>
      </c>
      <c r="R260" s="31">
        <v>0</v>
      </c>
      <c r="S260" s="31">
        <v>3873</v>
      </c>
      <c r="T260" s="12">
        <f t="shared" si="32"/>
        <v>3873</v>
      </c>
      <c r="U260" s="36">
        <v>0</v>
      </c>
      <c r="V260" s="31">
        <v>0</v>
      </c>
      <c r="W260" s="31">
        <v>0</v>
      </c>
      <c r="X260" s="31">
        <v>0</v>
      </c>
      <c r="Y260" s="12">
        <f t="shared" si="33"/>
        <v>0</v>
      </c>
      <c r="Z260" s="36">
        <v>0</v>
      </c>
      <c r="AA260" s="31">
        <v>5066</v>
      </c>
      <c r="AB260" s="31">
        <v>4016</v>
      </c>
      <c r="AC260" s="31">
        <v>4496</v>
      </c>
      <c r="AD260" s="12">
        <f t="shared" si="34"/>
        <v>13578</v>
      </c>
      <c r="AE260" s="36">
        <v>136</v>
      </c>
      <c r="AF260" s="31">
        <v>755</v>
      </c>
      <c r="AG260" s="31">
        <v>0</v>
      </c>
      <c r="AH260" s="31">
        <v>17378</v>
      </c>
      <c r="AI260" s="12">
        <f t="shared" si="35"/>
        <v>18269</v>
      </c>
      <c r="AJ260" s="36">
        <v>0</v>
      </c>
      <c r="AK260" s="31">
        <v>1535</v>
      </c>
      <c r="AL260" s="31">
        <v>0</v>
      </c>
      <c r="AM260" s="31">
        <v>16239</v>
      </c>
      <c r="AN260" s="12">
        <f t="shared" si="36"/>
        <v>17774</v>
      </c>
      <c r="AO260" s="36">
        <v>4191</v>
      </c>
      <c r="AP260" s="31">
        <v>5123</v>
      </c>
      <c r="AQ260" s="31">
        <v>4536</v>
      </c>
      <c r="AR260" s="31">
        <v>5420</v>
      </c>
      <c r="AS260" s="12">
        <f t="shared" si="37"/>
        <v>19270</v>
      </c>
      <c r="AT260" s="36">
        <v>0</v>
      </c>
      <c r="AU260" s="31">
        <v>6177</v>
      </c>
      <c r="AV260" s="31">
        <v>4125</v>
      </c>
      <c r="AW260" s="31">
        <v>4313</v>
      </c>
      <c r="AX260" s="12">
        <f t="shared" si="38"/>
        <v>14615</v>
      </c>
      <c r="AY260" s="24">
        <f t="shared" si="39"/>
        <v>93846</v>
      </c>
    </row>
    <row r="261" spans="2:51" x14ac:dyDescent="0.2">
      <c r="B261" s="29" t="s">
        <v>76</v>
      </c>
      <c r="C261" s="21" t="s">
        <v>932</v>
      </c>
      <c r="D261" s="27" t="s">
        <v>19</v>
      </c>
      <c r="E261" s="30" t="s">
        <v>371</v>
      </c>
      <c r="F261" s="32">
        <v>0</v>
      </c>
      <c r="G261" s="11">
        <v>0</v>
      </c>
      <c r="H261" s="11">
        <v>0</v>
      </c>
      <c r="I261" s="11">
        <v>54</v>
      </c>
      <c r="J261" s="12">
        <f t="shared" si="30"/>
        <v>54</v>
      </c>
      <c r="K261" s="34">
        <v>0</v>
      </c>
      <c r="L261" s="31">
        <v>0</v>
      </c>
      <c r="M261" s="31">
        <v>0</v>
      </c>
      <c r="N261" s="31">
        <v>211</v>
      </c>
      <c r="O261" s="12">
        <f t="shared" si="31"/>
        <v>211</v>
      </c>
      <c r="P261" s="36">
        <v>0</v>
      </c>
      <c r="Q261" s="31">
        <v>0</v>
      </c>
      <c r="R261" s="31">
        <v>0</v>
      </c>
      <c r="S261" s="31">
        <v>403</v>
      </c>
      <c r="T261" s="12">
        <f t="shared" si="32"/>
        <v>403</v>
      </c>
      <c r="U261" s="36">
        <v>0</v>
      </c>
      <c r="V261" s="31">
        <v>0</v>
      </c>
      <c r="W261" s="31">
        <v>0</v>
      </c>
      <c r="X261" s="31">
        <v>244</v>
      </c>
      <c r="Y261" s="12">
        <f t="shared" si="33"/>
        <v>244</v>
      </c>
      <c r="Z261" s="36">
        <v>0</v>
      </c>
      <c r="AA261" s="31">
        <v>0</v>
      </c>
      <c r="AB261" s="31">
        <v>0</v>
      </c>
      <c r="AC261" s="31">
        <v>67</v>
      </c>
      <c r="AD261" s="12">
        <f t="shared" si="34"/>
        <v>67</v>
      </c>
      <c r="AE261" s="36">
        <v>0</v>
      </c>
      <c r="AF261" s="31">
        <v>0</v>
      </c>
      <c r="AG261" s="31">
        <v>0</v>
      </c>
      <c r="AH261" s="31">
        <v>0</v>
      </c>
      <c r="AI261" s="12">
        <f t="shared" si="35"/>
        <v>0</v>
      </c>
      <c r="AJ261" s="36">
        <v>0</v>
      </c>
      <c r="AK261" s="31">
        <v>0</v>
      </c>
      <c r="AL261" s="31">
        <v>0</v>
      </c>
      <c r="AM261" s="31">
        <v>0</v>
      </c>
      <c r="AN261" s="12">
        <f t="shared" si="36"/>
        <v>0</v>
      </c>
      <c r="AO261" s="36">
        <v>0</v>
      </c>
      <c r="AP261" s="31">
        <v>0</v>
      </c>
      <c r="AQ261" s="31">
        <v>0</v>
      </c>
      <c r="AR261" s="31">
        <v>0</v>
      </c>
      <c r="AS261" s="12">
        <f t="shared" si="37"/>
        <v>0</v>
      </c>
      <c r="AT261" s="36">
        <v>0</v>
      </c>
      <c r="AU261" s="31">
        <v>0</v>
      </c>
      <c r="AV261" s="31">
        <v>0</v>
      </c>
      <c r="AW261" s="31">
        <v>0</v>
      </c>
      <c r="AX261" s="12">
        <f t="shared" si="38"/>
        <v>0</v>
      </c>
      <c r="AY261" s="24">
        <f t="shared" si="39"/>
        <v>979</v>
      </c>
    </row>
    <row r="262" spans="2:51" x14ac:dyDescent="0.2">
      <c r="B262" s="29" t="s">
        <v>76</v>
      </c>
      <c r="C262" s="21" t="s">
        <v>933</v>
      </c>
      <c r="D262" s="27" t="s">
        <v>19</v>
      </c>
      <c r="E262" s="30" t="s">
        <v>372</v>
      </c>
      <c r="F262" s="32">
        <v>0</v>
      </c>
      <c r="G262" s="11">
        <v>0</v>
      </c>
      <c r="H262" s="11">
        <v>0</v>
      </c>
      <c r="I262" s="11">
        <v>0</v>
      </c>
      <c r="J262" s="12">
        <f t="shared" si="30"/>
        <v>0</v>
      </c>
      <c r="K262" s="34">
        <v>0</v>
      </c>
      <c r="L262" s="31">
        <v>0</v>
      </c>
      <c r="M262" s="31">
        <v>0</v>
      </c>
      <c r="N262" s="31">
        <v>0</v>
      </c>
      <c r="O262" s="12">
        <f t="shared" si="31"/>
        <v>0</v>
      </c>
      <c r="P262" s="36">
        <v>0</v>
      </c>
      <c r="Q262" s="31">
        <v>0</v>
      </c>
      <c r="R262" s="31">
        <v>0</v>
      </c>
      <c r="S262" s="31">
        <v>0</v>
      </c>
      <c r="T262" s="12">
        <f t="shared" si="32"/>
        <v>0</v>
      </c>
      <c r="U262" s="36">
        <v>0</v>
      </c>
      <c r="V262" s="31">
        <v>0</v>
      </c>
      <c r="W262" s="31">
        <v>0</v>
      </c>
      <c r="X262" s="31">
        <v>0</v>
      </c>
      <c r="Y262" s="12">
        <f t="shared" si="33"/>
        <v>0</v>
      </c>
      <c r="Z262" s="36">
        <v>0</v>
      </c>
      <c r="AA262" s="31">
        <v>0</v>
      </c>
      <c r="AB262" s="31">
        <v>0</v>
      </c>
      <c r="AC262" s="31">
        <v>0</v>
      </c>
      <c r="AD262" s="12">
        <f t="shared" si="34"/>
        <v>0</v>
      </c>
      <c r="AE262" s="36">
        <v>806</v>
      </c>
      <c r="AF262" s="31">
        <v>9744</v>
      </c>
      <c r="AG262" s="31">
        <v>15740</v>
      </c>
      <c r="AH262" s="31">
        <v>16482</v>
      </c>
      <c r="AI262" s="12">
        <f t="shared" si="35"/>
        <v>42772</v>
      </c>
      <c r="AJ262" s="36">
        <v>20920</v>
      </c>
      <c r="AK262" s="31">
        <v>338</v>
      </c>
      <c r="AL262" s="31">
        <v>0</v>
      </c>
      <c r="AM262" s="31">
        <v>0</v>
      </c>
      <c r="AN262" s="12">
        <f t="shared" si="36"/>
        <v>21258</v>
      </c>
      <c r="AO262" s="36">
        <v>0</v>
      </c>
      <c r="AP262" s="31">
        <v>0</v>
      </c>
      <c r="AQ262" s="31">
        <v>0</v>
      </c>
      <c r="AR262" s="31">
        <v>0</v>
      </c>
      <c r="AS262" s="12">
        <f t="shared" si="37"/>
        <v>0</v>
      </c>
      <c r="AT262" s="36">
        <v>0</v>
      </c>
      <c r="AU262" s="31">
        <v>0</v>
      </c>
      <c r="AV262" s="31">
        <v>0</v>
      </c>
      <c r="AW262" s="31">
        <v>0</v>
      </c>
      <c r="AX262" s="12">
        <f t="shared" si="38"/>
        <v>0</v>
      </c>
      <c r="AY262" s="24">
        <f t="shared" si="39"/>
        <v>64030</v>
      </c>
    </row>
    <row r="263" spans="2:51" x14ac:dyDescent="0.2">
      <c r="B263" s="29" t="s">
        <v>76</v>
      </c>
      <c r="C263" s="21" t="s">
        <v>934</v>
      </c>
      <c r="D263" s="27" t="s">
        <v>19</v>
      </c>
      <c r="E263" s="30" t="s">
        <v>373</v>
      </c>
      <c r="F263" s="32">
        <v>0</v>
      </c>
      <c r="G263" s="11">
        <v>0</v>
      </c>
      <c r="H263" s="11">
        <v>0</v>
      </c>
      <c r="I263" s="11">
        <v>0</v>
      </c>
      <c r="J263" s="12">
        <f t="shared" si="30"/>
        <v>0</v>
      </c>
      <c r="K263" s="34">
        <v>0</v>
      </c>
      <c r="L263" s="31">
        <v>0</v>
      </c>
      <c r="M263" s="31">
        <v>0</v>
      </c>
      <c r="N263" s="31">
        <v>0</v>
      </c>
      <c r="O263" s="12">
        <f t="shared" si="31"/>
        <v>0</v>
      </c>
      <c r="P263" s="36">
        <v>0</v>
      </c>
      <c r="Q263" s="31">
        <v>0</v>
      </c>
      <c r="R263" s="31">
        <v>0</v>
      </c>
      <c r="S263" s="31">
        <v>0</v>
      </c>
      <c r="T263" s="12">
        <f t="shared" si="32"/>
        <v>0</v>
      </c>
      <c r="U263" s="36">
        <v>0</v>
      </c>
      <c r="V263" s="31">
        <v>0</v>
      </c>
      <c r="W263" s="31">
        <v>0</v>
      </c>
      <c r="X263" s="31">
        <v>0</v>
      </c>
      <c r="Y263" s="12">
        <f t="shared" si="33"/>
        <v>0</v>
      </c>
      <c r="Z263" s="36">
        <v>0</v>
      </c>
      <c r="AA263" s="31">
        <v>0</v>
      </c>
      <c r="AB263" s="31">
        <v>0</v>
      </c>
      <c r="AC263" s="31">
        <v>0</v>
      </c>
      <c r="AD263" s="12">
        <f t="shared" si="34"/>
        <v>0</v>
      </c>
      <c r="AE263" s="36">
        <v>0</v>
      </c>
      <c r="AF263" s="31">
        <v>0</v>
      </c>
      <c r="AG263" s="31">
        <v>0</v>
      </c>
      <c r="AH263" s="31">
        <v>0</v>
      </c>
      <c r="AI263" s="12">
        <f t="shared" si="35"/>
        <v>0</v>
      </c>
      <c r="AJ263" s="36">
        <v>0</v>
      </c>
      <c r="AK263" s="31">
        <v>0</v>
      </c>
      <c r="AL263" s="31">
        <v>0</v>
      </c>
      <c r="AM263" s="31">
        <v>1482</v>
      </c>
      <c r="AN263" s="12">
        <f t="shared" si="36"/>
        <v>1482</v>
      </c>
      <c r="AO263" s="36">
        <v>0</v>
      </c>
      <c r="AP263" s="31">
        <v>0</v>
      </c>
      <c r="AQ263" s="31">
        <v>0</v>
      </c>
      <c r="AR263" s="31">
        <v>0</v>
      </c>
      <c r="AS263" s="12">
        <f t="shared" si="37"/>
        <v>0</v>
      </c>
      <c r="AT263" s="36">
        <v>0</v>
      </c>
      <c r="AU263" s="31">
        <v>0</v>
      </c>
      <c r="AV263" s="31">
        <v>0</v>
      </c>
      <c r="AW263" s="31">
        <v>0</v>
      </c>
      <c r="AX263" s="12">
        <f t="shared" si="38"/>
        <v>0</v>
      </c>
      <c r="AY263" s="24">
        <f t="shared" si="39"/>
        <v>1482</v>
      </c>
    </row>
    <row r="264" spans="2:51" x14ac:dyDescent="0.2">
      <c r="B264" s="29" t="s">
        <v>76</v>
      </c>
      <c r="C264" s="21" t="s">
        <v>935</v>
      </c>
      <c r="D264" s="27" t="s">
        <v>19</v>
      </c>
      <c r="E264" s="30" t="s">
        <v>374</v>
      </c>
      <c r="F264" s="32">
        <v>0</v>
      </c>
      <c r="G264" s="11">
        <v>0</v>
      </c>
      <c r="H264" s="11">
        <v>0</v>
      </c>
      <c r="I264" s="11">
        <v>250</v>
      </c>
      <c r="J264" s="12">
        <f t="shared" si="30"/>
        <v>250</v>
      </c>
      <c r="K264" s="34">
        <v>0</v>
      </c>
      <c r="L264" s="31">
        <v>0</v>
      </c>
      <c r="M264" s="31">
        <v>0</v>
      </c>
      <c r="N264" s="31">
        <v>938</v>
      </c>
      <c r="O264" s="12">
        <f t="shared" si="31"/>
        <v>938</v>
      </c>
      <c r="P264" s="36">
        <v>0</v>
      </c>
      <c r="Q264" s="31">
        <v>0</v>
      </c>
      <c r="R264" s="31">
        <v>0</v>
      </c>
      <c r="S264" s="31">
        <v>1010</v>
      </c>
      <c r="T264" s="12">
        <f t="shared" si="32"/>
        <v>1010</v>
      </c>
      <c r="U264" s="36">
        <v>0</v>
      </c>
      <c r="V264" s="31">
        <v>0</v>
      </c>
      <c r="W264" s="31">
        <v>0</v>
      </c>
      <c r="X264" s="31">
        <v>363</v>
      </c>
      <c r="Y264" s="12">
        <f t="shared" si="33"/>
        <v>363</v>
      </c>
      <c r="Z264" s="36">
        <v>0</v>
      </c>
      <c r="AA264" s="31">
        <v>1364</v>
      </c>
      <c r="AB264" s="31">
        <v>2592</v>
      </c>
      <c r="AC264" s="31">
        <v>0</v>
      </c>
      <c r="AD264" s="12">
        <f t="shared" si="34"/>
        <v>3956</v>
      </c>
      <c r="AE264" s="36">
        <v>672</v>
      </c>
      <c r="AF264" s="31">
        <v>0</v>
      </c>
      <c r="AG264" s="31">
        <v>0</v>
      </c>
      <c r="AH264" s="31">
        <v>8495</v>
      </c>
      <c r="AI264" s="12">
        <f t="shared" si="35"/>
        <v>9167</v>
      </c>
      <c r="AJ264" s="36">
        <v>1206</v>
      </c>
      <c r="AK264" s="31">
        <v>2337</v>
      </c>
      <c r="AL264" s="31">
        <v>0</v>
      </c>
      <c r="AM264" s="31">
        <v>29444</v>
      </c>
      <c r="AN264" s="12">
        <f t="shared" si="36"/>
        <v>32987</v>
      </c>
      <c r="AO264" s="36">
        <v>14240</v>
      </c>
      <c r="AP264" s="31">
        <v>320</v>
      </c>
      <c r="AQ264" s="31">
        <v>595</v>
      </c>
      <c r="AR264" s="31">
        <v>604</v>
      </c>
      <c r="AS264" s="12">
        <f t="shared" si="37"/>
        <v>15759</v>
      </c>
      <c r="AT264" s="36">
        <v>0</v>
      </c>
      <c r="AU264" s="31">
        <v>315</v>
      </c>
      <c r="AV264" s="31">
        <v>213.79</v>
      </c>
      <c r="AW264" s="31">
        <v>0</v>
      </c>
      <c r="AX264" s="12">
        <f t="shared" si="38"/>
        <v>528.79</v>
      </c>
      <c r="AY264" s="24">
        <f t="shared" si="39"/>
        <v>64958.79</v>
      </c>
    </row>
    <row r="265" spans="2:51" x14ac:dyDescent="0.2">
      <c r="B265" s="29" t="s">
        <v>76</v>
      </c>
      <c r="C265" s="21" t="s">
        <v>936</v>
      </c>
      <c r="D265" s="27" t="s">
        <v>19</v>
      </c>
      <c r="E265" s="30" t="s">
        <v>375</v>
      </c>
      <c r="F265" s="32">
        <v>0</v>
      </c>
      <c r="G265" s="11">
        <v>0</v>
      </c>
      <c r="H265" s="11">
        <v>0</v>
      </c>
      <c r="I265" s="11">
        <v>0</v>
      </c>
      <c r="J265" s="12">
        <f t="shared" si="30"/>
        <v>0</v>
      </c>
      <c r="K265" s="34">
        <v>0</v>
      </c>
      <c r="L265" s="31">
        <v>0</v>
      </c>
      <c r="M265" s="31">
        <v>0</v>
      </c>
      <c r="N265" s="31">
        <v>0</v>
      </c>
      <c r="O265" s="12">
        <f t="shared" si="31"/>
        <v>0</v>
      </c>
      <c r="P265" s="36">
        <v>0</v>
      </c>
      <c r="Q265" s="31">
        <v>0</v>
      </c>
      <c r="R265" s="31">
        <v>0</v>
      </c>
      <c r="S265" s="31">
        <v>0</v>
      </c>
      <c r="T265" s="12">
        <f t="shared" si="32"/>
        <v>0</v>
      </c>
      <c r="U265" s="36">
        <v>0</v>
      </c>
      <c r="V265" s="31">
        <v>0</v>
      </c>
      <c r="W265" s="31">
        <v>0</v>
      </c>
      <c r="X265" s="31">
        <v>0</v>
      </c>
      <c r="Y265" s="12">
        <f t="shared" si="33"/>
        <v>0</v>
      </c>
      <c r="Z265" s="36">
        <v>0</v>
      </c>
      <c r="AA265" s="31">
        <v>0</v>
      </c>
      <c r="AB265" s="31">
        <v>0</v>
      </c>
      <c r="AC265" s="31">
        <v>0</v>
      </c>
      <c r="AD265" s="12">
        <f t="shared" si="34"/>
        <v>0</v>
      </c>
      <c r="AE265" s="36">
        <v>0</v>
      </c>
      <c r="AF265" s="31">
        <v>0</v>
      </c>
      <c r="AG265" s="31">
        <v>0</v>
      </c>
      <c r="AH265" s="31">
        <v>1440</v>
      </c>
      <c r="AI265" s="12">
        <f t="shared" si="35"/>
        <v>1440</v>
      </c>
      <c r="AJ265" s="36">
        <v>1626</v>
      </c>
      <c r="AK265" s="31">
        <v>0</v>
      </c>
      <c r="AL265" s="31">
        <v>0</v>
      </c>
      <c r="AM265" s="31">
        <v>0</v>
      </c>
      <c r="AN265" s="12">
        <f t="shared" si="36"/>
        <v>1626</v>
      </c>
      <c r="AO265" s="36">
        <v>0</v>
      </c>
      <c r="AP265" s="31">
        <v>0</v>
      </c>
      <c r="AQ265" s="31">
        <v>0</v>
      </c>
      <c r="AR265" s="31">
        <v>0</v>
      </c>
      <c r="AS265" s="12">
        <f t="shared" si="37"/>
        <v>0</v>
      </c>
      <c r="AT265" s="36">
        <v>0</v>
      </c>
      <c r="AU265" s="31">
        <v>0</v>
      </c>
      <c r="AV265" s="31">
        <v>0</v>
      </c>
      <c r="AW265" s="31">
        <v>0</v>
      </c>
      <c r="AX265" s="12">
        <f t="shared" si="38"/>
        <v>0</v>
      </c>
      <c r="AY265" s="24">
        <f t="shared" si="39"/>
        <v>3066</v>
      </c>
    </row>
    <row r="266" spans="2:51" x14ac:dyDescent="0.2">
      <c r="B266" s="29" t="s">
        <v>76</v>
      </c>
      <c r="C266" s="21" t="s">
        <v>937</v>
      </c>
      <c r="D266" s="27" t="s">
        <v>51</v>
      </c>
      <c r="E266" s="30" t="s">
        <v>115</v>
      </c>
      <c r="F266" s="32">
        <v>0</v>
      </c>
      <c r="G266" s="11">
        <v>0</v>
      </c>
      <c r="H266" s="11">
        <v>0</v>
      </c>
      <c r="I266" s="11">
        <v>0</v>
      </c>
      <c r="J266" s="12">
        <f t="shared" si="30"/>
        <v>0</v>
      </c>
      <c r="K266" s="34">
        <v>0</v>
      </c>
      <c r="L266" s="31">
        <v>0</v>
      </c>
      <c r="M266" s="31">
        <v>0</v>
      </c>
      <c r="N266" s="31">
        <v>0</v>
      </c>
      <c r="O266" s="12">
        <f t="shared" si="31"/>
        <v>0</v>
      </c>
      <c r="P266" s="36">
        <v>0</v>
      </c>
      <c r="Q266" s="31">
        <v>0</v>
      </c>
      <c r="R266" s="31">
        <v>0</v>
      </c>
      <c r="S266" s="31">
        <v>0</v>
      </c>
      <c r="T266" s="12">
        <f t="shared" si="32"/>
        <v>0</v>
      </c>
      <c r="U266" s="36">
        <v>0</v>
      </c>
      <c r="V266" s="31">
        <v>0</v>
      </c>
      <c r="W266" s="31">
        <v>0</v>
      </c>
      <c r="X266" s="31">
        <v>0</v>
      </c>
      <c r="Y266" s="12">
        <f t="shared" si="33"/>
        <v>0</v>
      </c>
      <c r="Z266" s="36">
        <v>0</v>
      </c>
      <c r="AA266" s="31">
        <v>0</v>
      </c>
      <c r="AB266" s="31">
        <v>0</v>
      </c>
      <c r="AC266" s="31">
        <v>0</v>
      </c>
      <c r="AD266" s="12">
        <f t="shared" si="34"/>
        <v>0</v>
      </c>
      <c r="AE266" s="36">
        <v>7197</v>
      </c>
      <c r="AF266" s="31">
        <v>6330</v>
      </c>
      <c r="AG266" s="31">
        <v>0</v>
      </c>
      <c r="AH266" s="31">
        <v>302</v>
      </c>
      <c r="AI266" s="12">
        <f t="shared" si="35"/>
        <v>13829</v>
      </c>
      <c r="AJ266" s="36">
        <v>0</v>
      </c>
      <c r="AK266" s="31">
        <v>0</v>
      </c>
      <c r="AL266" s="31">
        <v>0</v>
      </c>
      <c r="AM266" s="31">
        <v>976</v>
      </c>
      <c r="AN266" s="12">
        <f t="shared" si="36"/>
        <v>976</v>
      </c>
      <c r="AO266" s="36">
        <v>5130</v>
      </c>
      <c r="AP266" s="31">
        <v>1222</v>
      </c>
      <c r="AQ266" s="31">
        <v>589</v>
      </c>
      <c r="AR266" s="31">
        <v>326</v>
      </c>
      <c r="AS266" s="12">
        <f t="shared" si="37"/>
        <v>7267</v>
      </c>
      <c r="AT266" s="36">
        <v>0</v>
      </c>
      <c r="AU266" s="31">
        <v>0</v>
      </c>
      <c r="AV266" s="31">
        <v>551.34</v>
      </c>
      <c r="AW266" s="31">
        <v>0</v>
      </c>
      <c r="AX266" s="12">
        <f t="shared" si="38"/>
        <v>551.34</v>
      </c>
      <c r="AY266" s="24">
        <f t="shared" si="39"/>
        <v>22623.34</v>
      </c>
    </row>
    <row r="267" spans="2:51" x14ac:dyDescent="0.2">
      <c r="B267" s="29" t="s">
        <v>76</v>
      </c>
      <c r="C267" s="21" t="s">
        <v>938</v>
      </c>
      <c r="D267" s="27" t="s">
        <v>51</v>
      </c>
      <c r="E267" s="30" t="s">
        <v>116</v>
      </c>
      <c r="F267" s="32">
        <v>0</v>
      </c>
      <c r="G267" s="11">
        <v>0</v>
      </c>
      <c r="H267" s="11">
        <v>0</v>
      </c>
      <c r="I267" s="11">
        <v>0</v>
      </c>
      <c r="J267" s="12">
        <f t="shared" si="30"/>
        <v>0</v>
      </c>
      <c r="K267" s="34">
        <v>0</v>
      </c>
      <c r="L267" s="31">
        <v>0</v>
      </c>
      <c r="M267" s="31">
        <v>0</v>
      </c>
      <c r="N267" s="31">
        <v>0</v>
      </c>
      <c r="O267" s="12">
        <f t="shared" si="31"/>
        <v>0</v>
      </c>
      <c r="P267" s="36">
        <v>0</v>
      </c>
      <c r="Q267" s="31">
        <v>0</v>
      </c>
      <c r="R267" s="31">
        <v>0</v>
      </c>
      <c r="S267" s="31">
        <v>0</v>
      </c>
      <c r="T267" s="12">
        <f t="shared" si="32"/>
        <v>0</v>
      </c>
      <c r="U267" s="36">
        <v>0</v>
      </c>
      <c r="V267" s="31">
        <v>0</v>
      </c>
      <c r="W267" s="31">
        <v>0</v>
      </c>
      <c r="X267" s="31">
        <v>0</v>
      </c>
      <c r="Y267" s="12">
        <f t="shared" si="33"/>
        <v>0</v>
      </c>
      <c r="Z267" s="36">
        <v>0</v>
      </c>
      <c r="AA267" s="31">
        <v>0</v>
      </c>
      <c r="AB267" s="31">
        <v>0</v>
      </c>
      <c r="AC267" s="31">
        <v>0</v>
      </c>
      <c r="AD267" s="12">
        <f t="shared" si="34"/>
        <v>0</v>
      </c>
      <c r="AE267" s="36">
        <v>0</v>
      </c>
      <c r="AF267" s="31">
        <v>0</v>
      </c>
      <c r="AG267" s="31">
        <v>0</v>
      </c>
      <c r="AH267" s="31">
        <v>1304</v>
      </c>
      <c r="AI267" s="12">
        <f t="shared" si="35"/>
        <v>1304</v>
      </c>
      <c r="AJ267" s="36">
        <v>0</v>
      </c>
      <c r="AK267" s="31">
        <v>0</v>
      </c>
      <c r="AL267" s="31">
        <v>0</v>
      </c>
      <c r="AM267" s="31">
        <v>0</v>
      </c>
      <c r="AN267" s="12">
        <f t="shared" si="36"/>
        <v>0</v>
      </c>
      <c r="AO267" s="36">
        <v>0</v>
      </c>
      <c r="AP267" s="31">
        <v>0</v>
      </c>
      <c r="AQ267" s="31">
        <v>0</v>
      </c>
      <c r="AR267" s="31">
        <v>0</v>
      </c>
      <c r="AS267" s="12">
        <f t="shared" si="37"/>
        <v>0</v>
      </c>
      <c r="AT267" s="36">
        <v>0</v>
      </c>
      <c r="AU267" s="31">
        <v>0</v>
      </c>
      <c r="AV267" s="31">
        <v>0</v>
      </c>
      <c r="AW267" s="31">
        <v>0</v>
      </c>
      <c r="AX267" s="12">
        <f t="shared" si="38"/>
        <v>0</v>
      </c>
      <c r="AY267" s="24">
        <f t="shared" si="39"/>
        <v>1304</v>
      </c>
    </row>
    <row r="268" spans="2:51" x14ac:dyDescent="0.2">
      <c r="B268" s="29" t="s">
        <v>76</v>
      </c>
      <c r="C268" s="21" t="e">
        <v>#N/A</v>
      </c>
      <c r="D268" s="27" t="s">
        <v>51</v>
      </c>
      <c r="E268" s="30" t="s">
        <v>376</v>
      </c>
      <c r="F268" s="32">
        <v>0</v>
      </c>
      <c r="G268" s="11">
        <v>0</v>
      </c>
      <c r="H268" s="11">
        <v>0</v>
      </c>
      <c r="I268" s="11">
        <v>0</v>
      </c>
      <c r="J268" s="12">
        <f t="shared" si="30"/>
        <v>0</v>
      </c>
      <c r="K268" s="34">
        <v>0</v>
      </c>
      <c r="L268" s="31">
        <v>0</v>
      </c>
      <c r="M268" s="31">
        <v>0</v>
      </c>
      <c r="N268" s="31">
        <v>0</v>
      </c>
      <c r="O268" s="12">
        <f t="shared" si="31"/>
        <v>0</v>
      </c>
      <c r="P268" s="36">
        <v>0</v>
      </c>
      <c r="Q268" s="31">
        <v>0</v>
      </c>
      <c r="R268" s="31">
        <v>0</v>
      </c>
      <c r="S268" s="31">
        <v>0</v>
      </c>
      <c r="T268" s="12">
        <f t="shared" si="32"/>
        <v>0</v>
      </c>
      <c r="U268" s="36">
        <v>0</v>
      </c>
      <c r="V268" s="31">
        <v>0</v>
      </c>
      <c r="W268" s="31">
        <v>0</v>
      </c>
      <c r="X268" s="31">
        <v>0</v>
      </c>
      <c r="Y268" s="12">
        <f t="shared" si="33"/>
        <v>0</v>
      </c>
      <c r="Z268" s="36">
        <v>0</v>
      </c>
      <c r="AA268" s="31">
        <v>0</v>
      </c>
      <c r="AB268" s="31">
        <v>0</v>
      </c>
      <c r="AC268" s="31">
        <v>17800</v>
      </c>
      <c r="AD268" s="12">
        <f t="shared" si="34"/>
        <v>17800</v>
      </c>
      <c r="AE268" s="36">
        <v>0</v>
      </c>
      <c r="AF268" s="31">
        <v>2221.4299999999998</v>
      </c>
      <c r="AG268" s="31">
        <v>0</v>
      </c>
      <c r="AH268" s="31">
        <v>18630</v>
      </c>
      <c r="AI268" s="12">
        <f t="shared" si="35"/>
        <v>20851.43</v>
      </c>
      <c r="AJ268" s="36">
        <v>0</v>
      </c>
      <c r="AK268" s="31">
        <v>0</v>
      </c>
      <c r="AL268" s="31">
        <v>0</v>
      </c>
      <c r="AM268" s="31">
        <v>2900</v>
      </c>
      <c r="AN268" s="12">
        <f t="shared" si="36"/>
        <v>2900</v>
      </c>
      <c r="AO268" s="36">
        <v>0</v>
      </c>
      <c r="AP268" s="31">
        <v>0</v>
      </c>
      <c r="AQ268" s="31">
        <v>0</v>
      </c>
      <c r="AR268" s="31">
        <v>7050</v>
      </c>
      <c r="AS268" s="12">
        <f t="shared" si="37"/>
        <v>7050</v>
      </c>
      <c r="AT268" s="36">
        <v>1600</v>
      </c>
      <c r="AU268" s="31">
        <v>650</v>
      </c>
      <c r="AV268" s="31">
        <v>0</v>
      </c>
      <c r="AW268" s="31">
        <v>0</v>
      </c>
      <c r="AX268" s="12">
        <f t="shared" si="38"/>
        <v>2250</v>
      </c>
      <c r="AY268" s="24">
        <f t="shared" si="39"/>
        <v>50851.43</v>
      </c>
    </row>
    <row r="269" spans="2:51" x14ac:dyDescent="0.2">
      <c r="B269" s="29" t="s">
        <v>76</v>
      </c>
      <c r="C269" s="21" t="s">
        <v>939</v>
      </c>
      <c r="D269" s="27" t="s">
        <v>51</v>
      </c>
      <c r="E269" s="30" t="s">
        <v>377</v>
      </c>
      <c r="F269" s="32">
        <v>0</v>
      </c>
      <c r="G269" s="11">
        <v>0</v>
      </c>
      <c r="H269" s="11">
        <v>0</v>
      </c>
      <c r="I269" s="11">
        <v>0</v>
      </c>
      <c r="J269" s="12">
        <f t="shared" si="30"/>
        <v>0</v>
      </c>
      <c r="K269" s="34">
        <v>0</v>
      </c>
      <c r="L269" s="31">
        <v>0</v>
      </c>
      <c r="M269" s="31">
        <v>0</v>
      </c>
      <c r="N269" s="31">
        <v>0</v>
      </c>
      <c r="O269" s="12">
        <f t="shared" si="31"/>
        <v>0</v>
      </c>
      <c r="P269" s="36">
        <v>0</v>
      </c>
      <c r="Q269" s="31">
        <v>0</v>
      </c>
      <c r="R269" s="31">
        <v>0</v>
      </c>
      <c r="S269" s="31">
        <v>0</v>
      </c>
      <c r="T269" s="12">
        <f t="shared" si="32"/>
        <v>0</v>
      </c>
      <c r="U269" s="36">
        <v>0</v>
      </c>
      <c r="V269" s="31">
        <v>0</v>
      </c>
      <c r="W269" s="31">
        <v>0</v>
      </c>
      <c r="X269" s="31">
        <v>0</v>
      </c>
      <c r="Y269" s="12">
        <f t="shared" si="33"/>
        <v>0</v>
      </c>
      <c r="Z269" s="36">
        <v>0</v>
      </c>
      <c r="AA269" s="31">
        <v>0</v>
      </c>
      <c r="AB269" s="31">
        <v>0</v>
      </c>
      <c r="AC269" s="31">
        <v>0</v>
      </c>
      <c r="AD269" s="12">
        <f t="shared" si="34"/>
        <v>0</v>
      </c>
      <c r="AE269" s="36">
        <v>0</v>
      </c>
      <c r="AF269" s="31">
        <v>0</v>
      </c>
      <c r="AG269" s="31">
        <v>0</v>
      </c>
      <c r="AH269" s="31">
        <v>0</v>
      </c>
      <c r="AI269" s="12">
        <f t="shared" si="35"/>
        <v>0</v>
      </c>
      <c r="AJ269" s="36">
        <v>0</v>
      </c>
      <c r="AK269" s="31">
        <v>0</v>
      </c>
      <c r="AL269" s="31">
        <v>0</v>
      </c>
      <c r="AM269" s="31">
        <v>0</v>
      </c>
      <c r="AN269" s="12">
        <f t="shared" si="36"/>
        <v>0</v>
      </c>
      <c r="AO269" s="36">
        <v>0</v>
      </c>
      <c r="AP269" s="31">
        <v>387.26</v>
      </c>
      <c r="AQ269" s="31">
        <v>0</v>
      </c>
      <c r="AR269" s="31">
        <v>0</v>
      </c>
      <c r="AS269" s="12">
        <f t="shared" si="37"/>
        <v>387.26</v>
      </c>
      <c r="AT269" s="36">
        <v>0</v>
      </c>
      <c r="AU269" s="31">
        <v>0</v>
      </c>
      <c r="AV269" s="31">
        <v>0</v>
      </c>
      <c r="AW269" s="31">
        <v>0</v>
      </c>
      <c r="AX269" s="12">
        <f t="shared" si="38"/>
        <v>0</v>
      </c>
      <c r="AY269" s="24">
        <f t="shared" si="39"/>
        <v>387.26</v>
      </c>
    </row>
    <row r="270" spans="2:51" x14ac:dyDescent="0.2">
      <c r="B270" s="29" t="s">
        <v>76</v>
      </c>
      <c r="C270" s="21" t="s">
        <v>940</v>
      </c>
      <c r="D270" s="27" t="s">
        <v>51</v>
      </c>
      <c r="E270" s="30" t="s">
        <v>188</v>
      </c>
      <c r="F270" s="32">
        <v>0</v>
      </c>
      <c r="G270" s="11">
        <v>0</v>
      </c>
      <c r="H270" s="11">
        <v>0</v>
      </c>
      <c r="I270" s="11">
        <v>0</v>
      </c>
      <c r="J270" s="12">
        <f t="shared" si="30"/>
        <v>0</v>
      </c>
      <c r="K270" s="34">
        <v>0</v>
      </c>
      <c r="L270" s="31">
        <v>0</v>
      </c>
      <c r="M270" s="31">
        <v>0</v>
      </c>
      <c r="N270" s="31">
        <v>0</v>
      </c>
      <c r="O270" s="12">
        <f t="shared" si="31"/>
        <v>0</v>
      </c>
      <c r="P270" s="36">
        <v>0</v>
      </c>
      <c r="Q270" s="31">
        <v>0</v>
      </c>
      <c r="R270" s="31">
        <v>0</v>
      </c>
      <c r="S270" s="31">
        <v>15</v>
      </c>
      <c r="T270" s="12">
        <f t="shared" si="32"/>
        <v>15</v>
      </c>
      <c r="U270" s="36">
        <v>0</v>
      </c>
      <c r="V270" s="31">
        <v>0</v>
      </c>
      <c r="W270" s="31">
        <v>0</v>
      </c>
      <c r="X270" s="31">
        <v>0</v>
      </c>
      <c r="Y270" s="12">
        <f t="shared" si="33"/>
        <v>0</v>
      </c>
      <c r="Z270" s="36">
        <v>0</v>
      </c>
      <c r="AA270" s="31">
        <v>0</v>
      </c>
      <c r="AB270" s="31">
        <v>0</v>
      </c>
      <c r="AC270" s="31">
        <v>0</v>
      </c>
      <c r="AD270" s="12">
        <f t="shared" si="34"/>
        <v>0</v>
      </c>
      <c r="AE270" s="36">
        <v>0</v>
      </c>
      <c r="AF270" s="31">
        <v>0</v>
      </c>
      <c r="AG270" s="31">
        <v>0</v>
      </c>
      <c r="AH270" s="31">
        <v>0</v>
      </c>
      <c r="AI270" s="12">
        <f t="shared" si="35"/>
        <v>0</v>
      </c>
      <c r="AJ270" s="36">
        <v>0</v>
      </c>
      <c r="AK270" s="31">
        <v>0</v>
      </c>
      <c r="AL270" s="31">
        <v>0</v>
      </c>
      <c r="AM270" s="31">
        <v>0</v>
      </c>
      <c r="AN270" s="12">
        <f t="shared" si="36"/>
        <v>0</v>
      </c>
      <c r="AO270" s="36">
        <v>0</v>
      </c>
      <c r="AP270" s="31">
        <v>0</v>
      </c>
      <c r="AQ270" s="31">
        <v>0</v>
      </c>
      <c r="AR270" s="31">
        <v>0</v>
      </c>
      <c r="AS270" s="12">
        <f t="shared" si="37"/>
        <v>0</v>
      </c>
      <c r="AT270" s="36">
        <v>0</v>
      </c>
      <c r="AU270" s="31">
        <v>0</v>
      </c>
      <c r="AV270" s="31">
        <v>0</v>
      </c>
      <c r="AW270" s="31">
        <v>0</v>
      </c>
      <c r="AX270" s="12">
        <f t="shared" si="38"/>
        <v>0</v>
      </c>
      <c r="AY270" s="24">
        <f t="shared" si="39"/>
        <v>15</v>
      </c>
    </row>
    <row r="271" spans="2:51" x14ac:dyDescent="0.2">
      <c r="B271" s="29" t="s">
        <v>76</v>
      </c>
      <c r="C271" s="21" t="s">
        <v>941</v>
      </c>
      <c r="D271" s="27" t="s">
        <v>51</v>
      </c>
      <c r="E271" s="30" t="s">
        <v>189</v>
      </c>
      <c r="F271" s="32">
        <v>0</v>
      </c>
      <c r="G271" s="11">
        <v>0</v>
      </c>
      <c r="H271" s="11">
        <v>0</v>
      </c>
      <c r="I271" s="11">
        <v>0</v>
      </c>
      <c r="J271" s="12">
        <f t="shared" ref="J271:J334" si="40">+SUM(F271:I271)</f>
        <v>0</v>
      </c>
      <c r="K271" s="34">
        <v>0</v>
      </c>
      <c r="L271" s="31">
        <v>0</v>
      </c>
      <c r="M271" s="31">
        <v>0</v>
      </c>
      <c r="N271" s="31">
        <v>0</v>
      </c>
      <c r="O271" s="12">
        <f t="shared" ref="O271:O334" si="41">+SUM(K271:N271)</f>
        <v>0</v>
      </c>
      <c r="P271" s="36">
        <v>0</v>
      </c>
      <c r="Q271" s="31">
        <v>0</v>
      </c>
      <c r="R271" s="31">
        <v>0</v>
      </c>
      <c r="S271" s="31">
        <v>0</v>
      </c>
      <c r="T271" s="12">
        <f t="shared" ref="T271:T334" si="42">+SUM(P271:S271)</f>
        <v>0</v>
      </c>
      <c r="U271" s="36">
        <v>0</v>
      </c>
      <c r="V271" s="31">
        <v>0</v>
      </c>
      <c r="W271" s="31">
        <v>0</v>
      </c>
      <c r="X271" s="31">
        <v>0</v>
      </c>
      <c r="Y271" s="12">
        <f t="shared" ref="Y271:Y334" si="43">+SUM(U271:X271)</f>
        <v>0</v>
      </c>
      <c r="Z271" s="36">
        <v>0</v>
      </c>
      <c r="AA271" s="31">
        <v>0</v>
      </c>
      <c r="AB271" s="31">
        <v>0</v>
      </c>
      <c r="AC271" s="31">
        <v>0</v>
      </c>
      <c r="AD271" s="12">
        <f t="shared" ref="AD271:AD334" si="44">+SUM(Z271:AC271)</f>
        <v>0</v>
      </c>
      <c r="AE271" s="36">
        <v>0</v>
      </c>
      <c r="AF271" s="31">
        <v>0</v>
      </c>
      <c r="AG271" s="31">
        <v>0</v>
      </c>
      <c r="AH271" s="31">
        <v>3498</v>
      </c>
      <c r="AI271" s="12">
        <f t="shared" ref="AI271:AI334" si="45">+SUM(AE271:AH271)</f>
        <v>3498</v>
      </c>
      <c r="AJ271" s="36">
        <v>0</v>
      </c>
      <c r="AK271" s="31">
        <v>0</v>
      </c>
      <c r="AL271" s="31">
        <v>0</v>
      </c>
      <c r="AM271" s="31">
        <v>0</v>
      </c>
      <c r="AN271" s="12">
        <f t="shared" ref="AN271:AN334" si="46">+SUM(AJ271:AM271)</f>
        <v>0</v>
      </c>
      <c r="AO271" s="36">
        <v>0</v>
      </c>
      <c r="AP271" s="31">
        <v>0</v>
      </c>
      <c r="AQ271" s="31">
        <v>0</v>
      </c>
      <c r="AR271" s="31">
        <v>0</v>
      </c>
      <c r="AS271" s="12">
        <f t="shared" ref="AS271:AS334" si="47">+SUM(AO271:AR271)</f>
        <v>0</v>
      </c>
      <c r="AT271" s="36">
        <v>0</v>
      </c>
      <c r="AU271" s="31">
        <v>0</v>
      </c>
      <c r="AV271" s="31">
        <v>0</v>
      </c>
      <c r="AW271" s="31">
        <v>0</v>
      </c>
      <c r="AX271" s="12">
        <f t="shared" ref="AX271:AX334" si="48">+SUM(AT271:AW271)</f>
        <v>0</v>
      </c>
      <c r="AY271" s="24">
        <f t="shared" ref="AY271:AY334" si="49">+J271+O271+T271+Y271+AD271+AI271+AN271+AS271+AX271</f>
        <v>3498</v>
      </c>
    </row>
    <row r="272" spans="2:51" x14ac:dyDescent="0.2">
      <c r="B272" s="29" t="s">
        <v>76</v>
      </c>
      <c r="C272" s="21" t="s">
        <v>942</v>
      </c>
      <c r="D272" s="27" t="s">
        <v>51</v>
      </c>
      <c r="E272" s="30" t="s">
        <v>65</v>
      </c>
      <c r="F272" s="32">
        <v>0</v>
      </c>
      <c r="G272" s="11">
        <v>0</v>
      </c>
      <c r="H272" s="11">
        <v>0</v>
      </c>
      <c r="I272" s="11">
        <v>0</v>
      </c>
      <c r="J272" s="12">
        <f t="shared" si="40"/>
        <v>0</v>
      </c>
      <c r="K272" s="34">
        <v>0</v>
      </c>
      <c r="L272" s="31">
        <v>0</v>
      </c>
      <c r="M272" s="31">
        <v>0</v>
      </c>
      <c r="N272" s="31">
        <v>0</v>
      </c>
      <c r="O272" s="12">
        <f t="shared" si="41"/>
        <v>0</v>
      </c>
      <c r="P272" s="36">
        <v>0</v>
      </c>
      <c r="Q272" s="31">
        <v>0</v>
      </c>
      <c r="R272" s="31">
        <v>0</v>
      </c>
      <c r="S272" s="31">
        <v>0</v>
      </c>
      <c r="T272" s="12">
        <f t="shared" si="42"/>
        <v>0</v>
      </c>
      <c r="U272" s="36">
        <v>0</v>
      </c>
      <c r="V272" s="31">
        <v>0</v>
      </c>
      <c r="W272" s="31">
        <v>0</v>
      </c>
      <c r="X272" s="31">
        <v>0</v>
      </c>
      <c r="Y272" s="12">
        <f t="shared" si="43"/>
        <v>0</v>
      </c>
      <c r="Z272" s="36">
        <v>0</v>
      </c>
      <c r="AA272" s="31">
        <v>8296</v>
      </c>
      <c r="AB272" s="31">
        <v>0</v>
      </c>
      <c r="AC272" s="31">
        <v>12969</v>
      </c>
      <c r="AD272" s="12">
        <f t="shared" si="44"/>
        <v>21265</v>
      </c>
      <c r="AE272" s="36">
        <v>6598</v>
      </c>
      <c r="AF272" s="31">
        <v>18060.53</v>
      </c>
      <c r="AG272" s="31">
        <v>0</v>
      </c>
      <c r="AH272" s="31">
        <v>22455.61</v>
      </c>
      <c r="AI272" s="12">
        <f t="shared" si="45"/>
        <v>47114.14</v>
      </c>
      <c r="AJ272" s="36">
        <v>631</v>
      </c>
      <c r="AK272" s="31">
        <v>161</v>
      </c>
      <c r="AL272" s="31">
        <v>4495</v>
      </c>
      <c r="AM272" s="31">
        <v>14169</v>
      </c>
      <c r="AN272" s="12">
        <f t="shared" si="46"/>
        <v>19456</v>
      </c>
      <c r="AO272" s="36">
        <v>4950</v>
      </c>
      <c r="AP272" s="31">
        <v>7073.5</v>
      </c>
      <c r="AQ272" s="31">
        <v>485</v>
      </c>
      <c r="AR272" s="31">
        <v>596</v>
      </c>
      <c r="AS272" s="12">
        <f t="shared" si="47"/>
        <v>13104.5</v>
      </c>
      <c r="AT272" s="36">
        <v>1559</v>
      </c>
      <c r="AU272" s="31">
        <v>896</v>
      </c>
      <c r="AV272" s="31">
        <v>1618</v>
      </c>
      <c r="AW272" s="31">
        <v>575</v>
      </c>
      <c r="AX272" s="12">
        <f t="shared" si="48"/>
        <v>4648</v>
      </c>
      <c r="AY272" s="24">
        <f t="shared" si="49"/>
        <v>105587.64</v>
      </c>
    </row>
    <row r="273" spans="2:51" x14ac:dyDescent="0.2">
      <c r="B273" s="29" t="s">
        <v>76</v>
      </c>
      <c r="C273" s="21" t="s">
        <v>943</v>
      </c>
      <c r="D273" s="27" t="s">
        <v>51</v>
      </c>
      <c r="E273" s="30" t="s">
        <v>378</v>
      </c>
      <c r="F273" s="32">
        <v>0</v>
      </c>
      <c r="G273" s="11">
        <v>0</v>
      </c>
      <c r="H273" s="11">
        <v>0</v>
      </c>
      <c r="I273" s="11">
        <v>0</v>
      </c>
      <c r="J273" s="12">
        <f t="shared" si="40"/>
        <v>0</v>
      </c>
      <c r="K273" s="34">
        <v>0</v>
      </c>
      <c r="L273" s="31">
        <v>0</v>
      </c>
      <c r="M273" s="31">
        <v>0</v>
      </c>
      <c r="N273" s="31">
        <v>0</v>
      </c>
      <c r="O273" s="12">
        <f t="shared" si="41"/>
        <v>0</v>
      </c>
      <c r="P273" s="36">
        <v>0</v>
      </c>
      <c r="Q273" s="31">
        <v>0</v>
      </c>
      <c r="R273" s="31">
        <v>0</v>
      </c>
      <c r="S273" s="31">
        <v>0</v>
      </c>
      <c r="T273" s="12">
        <f t="shared" si="42"/>
        <v>0</v>
      </c>
      <c r="U273" s="36">
        <v>0</v>
      </c>
      <c r="V273" s="31">
        <v>0</v>
      </c>
      <c r="W273" s="31">
        <v>0</v>
      </c>
      <c r="X273" s="31">
        <v>0</v>
      </c>
      <c r="Y273" s="12">
        <f t="shared" si="43"/>
        <v>0</v>
      </c>
      <c r="Z273" s="36">
        <v>0</v>
      </c>
      <c r="AA273" s="31">
        <v>700</v>
      </c>
      <c r="AB273" s="31">
        <v>0</v>
      </c>
      <c r="AC273" s="31">
        <v>0</v>
      </c>
      <c r="AD273" s="12">
        <f t="shared" si="44"/>
        <v>700</v>
      </c>
      <c r="AE273" s="36">
        <v>1500</v>
      </c>
      <c r="AF273" s="31">
        <v>2000</v>
      </c>
      <c r="AG273" s="31">
        <v>0</v>
      </c>
      <c r="AH273" s="31">
        <v>0</v>
      </c>
      <c r="AI273" s="12">
        <f t="shared" si="45"/>
        <v>3500</v>
      </c>
      <c r="AJ273" s="36">
        <v>0</v>
      </c>
      <c r="AK273" s="31">
        <v>0</v>
      </c>
      <c r="AL273" s="31">
        <v>0</v>
      </c>
      <c r="AM273" s="31">
        <v>0</v>
      </c>
      <c r="AN273" s="12">
        <f t="shared" si="46"/>
        <v>0</v>
      </c>
      <c r="AO273" s="36">
        <v>335</v>
      </c>
      <c r="AP273" s="31">
        <v>635</v>
      </c>
      <c r="AQ273" s="31">
        <v>0</v>
      </c>
      <c r="AR273" s="31">
        <v>905</v>
      </c>
      <c r="AS273" s="12">
        <f t="shared" si="47"/>
        <v>1875</v>
      </c>
      <c r="AT273" s="36">
        <v>0</v>
      </c>
      <c r="AU273" s="31">
        <v>0</v>
      </c>
      <c r="AV273" s="31">
        <v>0</v>
      </c>
      <c r="AW273" s="31">
        <v>0</v>
      </c>
      <c r="AX273" s="12">
        <f t="shared" si="48"/>
        <v>0</v>
      </c>
      <c r="AY273" s="24">
        <f t="shared" si="49"/>
        <v>6075</v>
      </c>
    </row>
    <row r="274" spans="2:51" x14ac:dyDescent="0.2">
      <c r="B274" s="29" t="s">
        <v>76</v>
      </c>
      <c r="C274" s="21" t="s">
        <v>944</v>
      </c>
      <c r="D274" s="27" t="s">
        <v>52</v>
      </c>
      <c r="E274" s="30" t="s">
        <v>69</v>
      </c>
      <c r="F274" s="32">
        <v>0</v>
      </c>
      <c r="G274" s="11">
        <v>0</v>
      </c>
      <c r="H274" s="11">
        <v>0</v>
      </c>
      <c r="I274" s="11">
        <v>7500</v>
      </c>
      <c r="J274" s="12">
        <f t="shared" si="40"/>
        <v>7500</v>
      </c>
      <c r="K274" s="34">
        <v>0</v>
      </c>
      <c r="L274" s="31">
        <v>0</v>
      </c>
      <c r="M274" s="31">
        <v>0</v>
      </c>
      <c r="N274" s="31">
        <v>0</v>
      </c>
      <c r="O274" s="12">
        <f t="shared" si="41"/>
        <v>0</v>
      </c>
      <c r="P274" s="36">
        <v>0</v>
      </c>
      <c r="Q274" s="31">
        <v>0</v>
      </c>
      <c r="R274" s="31">
        <v>0</v>
      </c>
      <c r="S274" s="31">
        <v>0</v>
      </c>
      <c r="T274" s="12">
        <f t="shared" si="42"/>
        <v>0</v>
      </c>
      <c r="U274" s="36">
        <v>0</v>
      </c>
      <c r="V274" s="31">
        <v>0</v>
      </c>
      <c r="W274" s="31">
        <v>0</v>
      </c>
      <c r="X274" s="31">
        <v>0</v>
      </c>
      <c r="Y274" s="12">
        <f t="shared" si="43"/>
        <v>0</v>
      </c>
      <c r="Z274" s="36">
        <v>0</v>
      </c>
      <c r="AA274" s="31">
        <v>26926</v>
      </c>
      <c r="AB274" s="31">
        <v>13126.54</v>
      </c>
      <c r="AC274" s="31">
        <v>20883.2</v>
      </c>
      <c r="AD274" s="12">
        <f t="shared" si="44"/>
        <v>60935.740000000005</v>
      </c>
      <c r="AE274" s="36">
        <v>32728.93</v>
      </c>
      <c r="AF274" s="31">
        <v>35743.9</v>
      </c>
      <c r="AG274" s="31">
        <v>0</v>
      </c>
      <c r="AH274" s="31">
        <v>69342.87</v>
      </c>
      <c r="AI274" s="12">
        <f t="shared" si="45"/>
        <v>137815.70000000001</v>
      </c>
      <c r="AJ274" s="36">
        <v>24969.93</v>
      </c>
      <c r="AK274" s="31">
        <v>32501</v>
      </c>
      <c r="AL274" s="31">
        <v>6219.6</v>
      </c>
      <c r="AM274" s="31">
        <v>76941.55</v>
      </c>
      <c r="AN274" s="12">
        <f t="shared" si="46"/>
        <v>140632.08000000002</v>
      </c>
      <c r="AO274" s="36">
        <v>49444</v>
      </c>
      <c r="AP274" s="31">
        <v>45617.62</v>
      </c>
      <c r="AQ274" s="31">
        <v>30585</v>
      </c>
      <c r="AR274" s="31">
        <v>71589</v>
      </c>
      <c r="AS274" s="12">
        <f t="shared" si="47"/>
        <v>197235.62</v>
      </c>
      <c r="AT274" s="36">
        <v>9531</v>
      </c>
      <c r="AU274" s="31">
        <v>8652.66</v>
      </c>
      <c r="AV274" s="31">
        <v>44976.9</v>
      </c>
      <c r="AW274" s="31">
        <v>104747.73999999999</v>
      </c>
      <c r="AX274" s="12">
        <f t="shared" si="48"/>
        <v>167908.3</v>
      </c>
      <c r="AY274" s="24">
        <f t="shared" si="49"/>
        <v>712027.44</v>
      </c>
    </row>
    <row r="275" spans="2:51" x14ac:dyDescent="0.2">
      <c r="B275" s="29" t="s">
        <v>76</v>
      </c>
      <c r="C275" s="21" t="s">
        <v>945</v>
      </c>
      <c r="D275" s="27" t="s">
        <v>52</v>
      </c>
      <c r="E275" s="30" t="s">
        <v>379</v>
      </c>
      <c r="F275" s="32">
        <v>0</v>
      </c>
      <c r="G275" s="11">
        <v>0</v>
      </c>
      <c r="H275" s="11">
        <v>0</v>
      </c>
      <c r="I275" s="11">
        <v>0</v>
      </c>
      <c r="J275" s="12">
        <f t="shared" si="40"/>
        <v>0</v>
      </c>
      <c r="K275" s="34">
        <v>0</v>
      </c>
      <c r="L275" s="31">
        <v>0</v>
      </c>
      <c r="M275" s="31">
        <v>0</v>
      </c>
      <c r="N275" s="31">
        <v>0</v>
      </c>
      <c r="O275" s="12">
        <f t="shared" si="41"/>
        <v>0</v>
      </c>
      <c r="P275" s="36">
        <v>0</v>
      </c>
      <c r="Q275" s="31">
        <v>0</v>
      </c>
      <c r="R275" s="31">
        <v>0</v>
      </c>
      <c r="S275" s="31">
        <v>0</v>
      </c>
      <c r="T275" s="12">
        <f t="shared" si="42"/>
        <v>0</v>
      </c>
      <c r="U275" s="36">
        <v>0</v>
      </c>
      <c r="V275" s="31">
        <v>0</v>
      </c>
      <c r="W275" s="31">
        <v>0</v>
      </c>
      <c r="X275" s="31">
        <v>0</v>
      </c>
      <c r="Y275" s="12">
        <f t="shared" si="43"/>
        <v>0</v>
      </c>
      <c r="Z275" s="36">
        <v>0</v>
      </c>
      <c r="AA275" s="31">
        <v>0</v>
      </c>
      <c r="AB275" s="31">
        <v>0</v>
      </c>
      <c r="AC275" s="31">
        <v>0</v>
      </c>
      <c r="AD275" s="12">
        <f t="shared" si="44"/>
        <v>0</v>
      </c>
      <c r="AE275" s="36">
        <v>0</v>
      </c>
      <c r="AF275" s="31">
        <v>0</v>
      </c>
      <c r="AG275" s="31">
        <v>0</v>
      </c>
      <c r="AH275" s="31">
        <v>0</v>
      </c>
      <c r="AI275" s="12">
        <f t="shared" si="45"/>
        <v>0</v>
      </c>
      <c r="AJ275" s="36">
        <v>0</v>
      </c>
      <c r="AK275" s="31">
        <v>0</v>
      </c>
      <c r="AL275" s="31">
        <v>0</v>
      </c>
      <c r="AM275" s="31">
        <v>190</v>
      </c>
      <c r="AN275" s="12">
        <f t="shared" si="46"/>
        <v>190</v>
      </c>
      <c r="AO275" s="36">
        <v>0</v>
      </c>
      <c r="AP275" s="31">
        <v>0</v>
      </c>
      <c r="AQ275" s="31">
        <v>0</v>
      </c>
      <c r="AR275" s="31">
        <v>0</v>
      </c>
      <c r="AS275" s="12">
        <f t="shared" si="47"/>
        <v>0</v>
      </c>
      <c r="AT275" s="36">
        <v>0</v>
      </c>
      <c r="AU275" s="31">
        <v>0</v>
      </c>
      <c r="AV275" s="31">
        <v>0</v>
      </c>
      <c r="AW275" s="31">
        <v>0</v>
      </c>
      <c r="AX275" s="12">
        <f t="shared" si="48"/>
        <v>0</v>
      </c>
      <c r="AY275" s="24">
        <f t="shared" si="49"/>
        <v>190</v>
      </c>
    </row>
    <row r="276" spans="2:51" x14ac:dyDescent="0.2">
      <c r="B276" s="29" t="s">
        <v>76</v>
      </c>
      <c r="C276" s="21" t="s">
        <v>946</v>
      </c>
      <c r="D276" s="27" t="s">
        <v>52</v>
      </c>
      <c r="E276" s="30" t="s">
        <v>117</v>
      </c>
      <c r="F276" s="32">
        <v>0</v>
      </c>
      <c r="G276" s="11">
        <v>0</v>
      </c>
      <c r="H276" s="11">
        <v>0</v>
      </c>
      <c r="I276" s="11">
        <v>0</v>
      </c>
      <c r="J276" s="12">
        <f t="shared" si="40"/>
        <v>0</v>
      </c>
      <c r="K276" s="34">
        <v>0</v>
      </c>
      <c r="L276" s="31">
        <v>0</v>
      </c>
      <c r="M276" s="31">
        <v>0</v>
      </c>
      <c r="N276" s="31">
        <v>0</v>
      </c>
      <c r="O276" s="12">
        <f t="shared" si="41"/>
        <v>0</v>
      </c>
      <c r="P276" s="36">
        <v>0</v>
      </c>
      <c r="Q276" s="31">
        <v>0</v>
      </c>
      <c r="R276" s="31">
        <v>0</v>
      </c>
      <c r="S276" s="31">
        <v>0</v>
      </c>
      <c r="T276" s="12">
        <f t="shared" si="42"/>
        <v>0</v>
      </c>
      <c r="U276" s="36">
        <v>0</v>
      </c>
      <c r="V276" s="31">
        <v>0</v>
      </c>
      <c r="W276" s="31">
        <v>0</v>
      </c>
      <c r="X276" s="31">
        <v>0</v>
      </c>
      <c r="Y276" s="12">
        <f t="shared" si="43"/>
        <v>0</v>
      </c>
      <c r="Z276" s="36">
        <v>0</v>
      </c>
      <c r="AA276" s="31">
        <v>0</v>
      </c>
      <c r="AB276" s="31">
        <v>1408</v>
      </c>
      <c r="AC276" s="31">
        <v>129</v>
      </c>
      <c r="AD276" s="12">
        <f t="shared" si="44"/>
        <v>1537</v>
      </c>
      <c r="AE276" s="36">
        <v>1901</v>
      </c>
      <c r="AF276" s="31">
        <v>1892</v>
      </c>
      <c r="AG276" s="31">
        <v>0</v>
      </c>
      <c r="AH276" s="31">
        <v>0</v>
      </c>
      <c r="AI276" s="12">
        <f t="shared" si="45"/>
        <v>3793</v>
      </c>
      <c r="AJ276" s="36">
        <v>0</v>
      </c>
      <c r="AK276" s="31">
        <v>0</v>
      </c>
      <c r="AL276" s="31">
        <v>934</v>
      </c>
      <c r="AM276" s="31">
        <v>2544</v>
      </c>
      <c r="AN276" s="12">
        <f t="shared" si="46"/>
        <v>3478</v>
      </c>
      <c r="AO276" s="36">
        <v>187</v>
      </c>
      <c r="AP276" s="31">
        <v>237</v>
      </c>
      <c r="AQ276" s="31">
        <v>1832</v>
      </c>
      <c r="AR276" s="31">
        <v>0</v>
      </c>
      <c r="AS276" s="12">
        <f t="shared" si="47"/>
        <v>2256</v>
      </c>
      <c r="AT276" s="36">
        <v>0</v>
      </c>
      <c r="AU276" s="31">
        <v>278</v>
      </c>
      <c r="AV276" s="31">
        <v>1979</v>
      </c>
      <c r="AW276" s="31">
        <v>2752</v>
      </c>
      <c r="AX276" s="12">
        <f t="shared" si="48"/>
        <v>5009</v>
      </c>
      <c r="AY276" s="24">
        <f t="shared" si="49"/>
        <v>16073</v>
      </c>
    </row>
    <row r="277" spans="2:51" x14ac:dyDescent="0.2">
      <c r="B277" s="29" t="s">
        <v>76</v>
      </c>
      <c r="C277" s="21" t="s">
        <v>947</v>
      </c>
      <c r="D277" s="27" t="s">
        <v>52</v>
      </c>
      <c r="E277" s="30" t="s">
        <v>380</v>
      </c>
      <c r="F277" s="32">
        <v>0</v>
      </c>
      <c r="G277" s="11">
        <v>0</v>
      </c>
      <c r="H277" s="11">
        <v>0</v>
      </c>
      <c r="I277" s="11">
        <v>0</v>
      </c>
      <c r="J277" s="12">
        <f t="shared" si="40"/>
        <v>0</v>
      </c>
      <c r="K277" s="34">
        <v>0</v>
      </c>
      <c r="L277" s="31">
        <v>0</v>
      </c>
      <c r="M277" s="31">
        <v>0</v>
      </c>
      <c r="N277" s="31">
        <v>0</v>
      </c>
      <c r="O277" s="12">
        <f t="shared" si="41"/>
        <v>0</v>
      </c>
      <c r="P277" s="36">
        <v>0</v>
      </c>
      <c r="Q277" s="31">
        <v>0</v>
      </c>
      <c r="R277" s="31">
        <v>0</v>
      </c>
      <c r="S277" s="31">
        <v>0</v>
      </c>
      <c r="T277" s="12">
        <f t="shared" si="42"/>
        <v>0</v>
      </c>
      <c r="U277" s="36">
        <v>0</v>
      </c>
      <c r="V277" s="31">
        <v>0</v>
      </c>
      <c r="W277" s="31">
        <v>0</v>
      </c>
      <c r="X277" s="31">
        <v>0</v>
      </c>
      <c r="Y277" s="12">
        <f t="shared" si="43"/>
        <v>0</v>
      </c>
      <c r="Z277" s="36">
        <v>0</v>
      </c>
      <c r="AA277" s="31">
        <v>0</v>
      </c>
      <c r="AB277" s="31">
        <v>520</v>
      </c>
      <c r="AC277" s="31">
        <v>1867</v>
      </c>
      <c r="AD277" s="12">
        <f t="shared" si="44"/>
        <v>2387</v>
      </c>
      <c r="AE277" s="36">
        <v>1923</v>
      </c>
      <c r="AF277" s="31">
        <v>1466.8</v>
      </c>
      <c r="AG277" s="31">
        <v>0</v>
      </c>
      <c r="AH277" s="31">
        <v>1604</v>
      </c>
      <c r="AI277" s="12">
        <f t="shared" si="45"/>
        <v>4993.8</v>
      </c>
      <c r="AJ277" s="36">
        <v>998</v>
      </c>
      <c r="AK277" s="31">
        <v>2943.13</v>
      </c>
      <c r="AL277" s="31">
        <v>0</v>
      </c>
      <c r="AM277" s="31">
        <v>2343.5</v>
      </c>
      <c r="AN277" s="12">
        <f t="shared" si="46"/>
        <v>6284.63</v>
      </c>
      <c r="AO277" s="36">
        <v>203</v>
      </c>
      <c r="AP277" s="31">
        <v>36</v>
      </c>
      <c r="AQ277" s="31">
        <v>1475</v>
      </c>
      <c r="AR277" s="31">
        <v>0</v>
      </c>
      <c r="AS277" s="12">
        <f t="shared" si="47"/>
        <v>1714</v>
      </c>
      <c r="AT277" s="36">
        <v>0</v>
      </c>
      <c r="AU277" s="31">
        <v>0</v>
      </c>
      <c r="AV277" s="31">
        <v>0</v>
      </c>
      <c r="AW277" s="31">
        <v>0</v>
      </c>
      <c r="AX277" s="12">
        <f t="shared" si="48"/>
        <v>0</v>
      </c>
      <c r="AY277" s="24">
        <f t="shared" si="49"/>
        <v>15379.43</v>
      </c>
    </row>
    <row r="278" spans="2:51" x14ac:dyDescent="0.2">
      <c r="B278" s="29" t="s">
        <v>76</v>
      </c>
      <c r="C278" s="21" t="s">
        <v>948</v>
      </c>
      <c r="D278" s="27" t="s">
        <v>52</v>
      </c>
      <c r="E278" s="30" t="s">
        <v>170</v>
      </c>
      <c r="F278" s="32">
        <v>0</v>
      </c>
      <c r="G278" s="11">
        <v>0</v>
      </c>
      <c r="H278" s="11">
        <v>0</v>
      </c>
      <c r="I278" s="11">
        <v>0</v>
      </c>
      <c r="J278" s="12">
        <f t="shared" si="40"/>
        <v>0</v>
      </c>
      <c r="K278" s="34">
        <v>0</v>
      </c>
      <c r="L278" s="31">
        <v>0</v>
      </c>
      <c r="M278" s="31">
        <v>0</v>
      </c>
      <c r="N278" s="31">
        <v>0</v>
      </c>
      <c r="O278" s="12">
        <f t="shared" si="41"/>
        <v>0</v>
      </c>
      <c r="P278" s="36">
        <v>0</v>
      </c>
      <c r="Q278" s="31">
        <v>0</v>
      </c>
      <c r="R278" s="31">
        <v>0</v>
      </c>
      <c r="S278" s="31">
        <v>0</v>
      </c>
      <c r="T278" s="12">
        <f t="shared" si="42"/>
        <v>0</v>
      </c>
      <c r="U278" s="36">
        <v>0</v>
      </c>
      <c r="V278" s="31">
        <v>0</v>
      </c>
      <c r="W278" s="31">
        <v>0</v>
      </c>
      <c r="X278" s="31">
        <v>0</v>
      </c>
      <c r="Y278" s="12">
        <f t="shared" si="43"/>
        <v>0</v>
      </c>
      <c r="Z278" s="36">
        <v>0</v>
      </c>
      <c r="AA278" s="31">
        <v>6064</v>
      </c>
      <c r="AB278" s="31">
        <v>7618</v>
      </c>
      <c r="AC278" s="31">
        <v>11135</v>
      </c>
      <c r="AD278" s="12">
        <f t="shared" si="44"/>
        <v>24817</v>
      </c>
      <c r="AE278" s="36">
        <v>0</v>
      </c>
      <c r="AF278" s="31">
        <v>0</v>
      </c>
      <c r="AG278" s="31">
        <v>0</v>
      </c>
      <c r="AH278" s="31">
        <v>0</v>
      </c>
      <c r="AI278" s="12">
        <f t="shared" si="45"/>
        <v>0</v>
      </c>
      <c r="AJ278" s="36">
        <v>0</v>
      </c>
      <c r="AK278" s="31">
        <v>0</v>
      </c>
      <c r="AL278" s="31">
        <v>0</v>
      </c>
      <c r="AM278" s="31">
        <v>0</v>
      </c>
      <c r="AN278" s="12">
        <f t="shared" si="46"/>
        <v>0</v>
      </c>
      <c r="AO278" s="36">
        <v>0</v>
      </c>
      <c r="AP278" s="31">
        <v>0</v>
      </c>
      <c r="AQ278" s="31">
        <v>0</v>
      </c>
      <c r="AR278" s="31">
        <v>0</v>
      </c>
      <c r="AS278" s="12">
        <f t="shared" si="47"/>
        <v>0</v>
      </c>
      <c r="AT278" s="36">
        <v>0</v>
      </c>
      <c r="AU278" s="31">
        <v>0</v>
      </c>
      <c r="AV278" s="31">
        <v>0</v>
      </c>
      <c r="AW278" s="31">
        <v>0</v>
      </c>
      <c r="AX278" s="12">
        <f t="shared" si="48"/>
        <v>0</v>
      </c>
      <c r="AY278" s="24">
        <f t="shared" si="49"/>
        <v>24817</v>
      </c>
    </row>
    <row r="279" spans="2:51" x14ac:dyDescent="0.2">
      <c r="B279" s="29" t="s">
        <v>76</v>
      </c>
      <c r="C279" s="21" t="s">
        <v>949</v>
      </c>
      <c r="D279" s="27" t="s">
        <v>52</v>
      </c>
      <c r="E279" s="30" t="s">
        <v>381</v>
      </c>
      <c r="F279" s="32">
        <v>0</v>
      </c>
      <c r="G279" s="11">
        <v>0</v>
      </c>
      <c r="H279" s="11">
        <v>0</v>
      </c>
      <c r="I279" s="11">
        <v>0</v>
      </c>
      <c r="J279" s="12">
        <f t="shared" si="40"/>
        <v>0</v>
      </c>
      <c r="K279" s="34">
        <v>0</v>
      </c>
      <c r="L279" s="31">
        <v>0</v>
      </c>
      <c r="M279" s="31">
        <v>0</v>
      </c>
      <c r="N279" s="31">
        <v>0</v>
      </c>
      <c r="O279" s="12">
        <f t="shared" si="41"/>
        <v>0</v>
      </c>
      <c r="P279" s="36">
        <v>0</v>
      </c>
      <c r="Q279" s="31">
        <v>0</v>
      </c>
      <c r="R279" s="31">
        <v>0</v>
      </c>
      <c r="S279" s="31">
        <v>0</v>
      </c>
      <c r="T279" s="12">
        <f t="shared" si="42"/>
        <v>0</v>
      </c>
      <c r="U279" s="36">
        <v>0</v>
      </c>
      <c r="V279" s="31">
        <v>0</v>
      </c>
      <c r="W279" s="31">
        <v>0</v>
      </c>
      <c r="X279" s="31">
        <v>0</v>
      </c>
      <c r="Y279" s="12">
        <f t="shared" si="43"/>
        <v>0</v>
      </c>
      <c r="Z279" s="36">
        <v>0</v>
      </c>
      <c r="AA279" s="31">
        <v>0</v>
      </c>
      <c r="AB279" s="31">
        <v>0</v>
      </c>
      <c r="AC279" s="31">
        <v>0</v>
      </c>
      <c r="AD279" s="12">
        <f t="shared" si="44"/>
        <v>0</v>
      </c>
      <c r="AE279" s="36">
        <v>0</v>
      </c>
      <c r="AF279" s="31">
        <v>0</v>
      </c>
      <c r="AG279" s="31">
        <v>0</v>
      </c>
      <c r="AH279" s="31">
        <v>0</v>
      </c>
      <c r="AI279" s="12">
        <f t="shared" si="45"/>
        <v>0</v>
      </c>
      <c r="AJ279" s="36">
        <v>0</v>
      </c>
      <c r="AK279" s="31">
        <v>0</v>
      </c>
      <c r="AL279" s="31">
        <v>0</v>
      </c>
      <c r="AM279" s="31">
        <v>48</v>
      </c>
      <c r="AN279" s="12">
        <f t="shared" si="46"/>
        <v>48</v>
      </c>
      <c r="AO279" s="36">
        <v>0</v>
      </c>
      <c r="AP279" s="31">
        <v>0</v>
      </c>
      <c r="AQ279" s="31">
        <v>42</v>
      </c>
      <c r="AR279" s="31">
        <v>0</v>
      </c>
      <c r="AS279" s="12">
        <f t="shared" si="47"/>
        <v>42</v>
      </c>
      <c r="AT279" s="36">
        <v>0</v>
      </c>
      <c r="AU279" s="31">
        <v>0</v>
      </c>
      <c r="AV279" s="31">
        <v>0</v>
      </c>
      <c r="AW279" s="31">
        <v>0</v>
      </c>
      <c r="AX279" s="12">
        <f t="shared" si="48"/>
        <v>0</v>
      </c>
      <c r="AY279" s="24">
        <f t="shared" si="49"/>
        <v>90</v>
      </c>
    </row>
    <row r="280" spans="2:51" x14ac:dyDescent="0.2">
      <c r="B280" s="29" t="s">
        <v>76</v>
      </c>
      <c r="C280" s="21" t="s">
        <v>950</v>
      </c>
      <c r="D280" s="27" t="s">
        <v>52</v>
      </c>
      <c r="E280" s="30" t="s">
        <v>171</v>
      </c>
      <c r="F280" s="32">
        <v>0</v>
      </c>
      <c r="G280" s="11">
        <v>0</v>
      </c>
      <c r="H280" s="11">
        <v>0</v>
      </c>
      <c r="I280" s="11">
        <v>0</v>
      </c>
      <c r="J280" s="12">
        <f t="shared" si="40"/>
        <v>0</v>
      </c>
      <c r="K280" s="34">
        <v>0</v>
      </c>
      <c r="L280" s="31">
        <v>0</v>
      </c>
      <c r="M280" s="31">
        <v>0</v>
      </c>
      <c r="N280" s="31">
        <v>0</v>
      </c>
      <c r="O280" s="12">
        <f t="shared" si="41"/>
        <v>0</v>
      </c>
      <c r="P280" s="36">
        <v>0</v>
      </c>
      <c r="Q280" s="31">
        <v>0</v>
      </c>
      <c r="R280" s="31">
        <v>0</v>
      </c>
      <c r="S280" s="31">
        <v>0</v>
      </c>
      <c r="T280" s="12">
        <f t="shared" si="42"/>
        <v>0</v>
      </c>
      <c r="U280" s="36">
        <v>0</v>
      </c>
      <c r="V280" s="31">
        <v>0</v>
      </c>
      <c r="W280" s="31">
        <v>0</v>
      </c>
      <c r="X280" s="31">
        <v>0</v>
      </c>
      <c r="Y280" s="12">
        <f t="shared" si="43"/>
        <v>0</v>
      </c>
      <c r="Z280" s="36">
        <v>0</v>
      </c>
      <c r="AA280" s="31">
        <v>210</v>
      </c>
      <c r="AB280" s="31">
        <v>204</v>
      </c>
      <c r="AC280" s="31">
        <v>206</v>
      </c>
      <c r="AD280" s="12">
        <f t="shared" si="44"/>
        <v>620</v>
      </c>
      <c r="AE280" s="36">
        <v>252</v>
      </c>
      <c r="AF280" s="31">
        <v>0</v>
      </c>
      <c r="AG280" s="31">
        <v>0</v>
      </c>
      <c r="AH280" s="31">
        <v>0</v>
      </c>
      <c r="AI280" s="12">
        <f t="shared" si="45"/>
        <v>252</v>
      </c>
      <c r="AJ280" s="36">
        <v>0</v>
      </c>
      <c r="AK280" s="31">
        <v>0</v>
      </c>
      <c r="AL280" s="31">
        <v>0</v>
      </c>
      <c r="AM280" s="31">
        <v>0</v>
      </c>
      <c r="AN280" s="12">
        <f t="shared" si="46"/>
        <v>0</v>
      </c>
      <c r="AO280" s="36">
        <v>0</v>
      </c>
      <c r="AP280" s="31">
        <v>0</v>
      </c>
      <c r="AQ280" s="31">
        <v>285</v>
      </c>
      <c r="AR280" s="31">
        <v>0</v>
      </c>
      <c r="AS280" s="12">
        <f t="shared" si="47"/>
        <v>285</v>
      </c>
      <c r="AT280" s="36">
        <v>0</v>
      </c>
      <c r="AU280" s="31">
        <v>0</v>
      </c>
      <c r="AV280" s="31">
        <v>0</v>
      </c>
      <c r="AW280" s="31">
        <v>0</v>
      </c>
      <c r="AX280" s="12">
        <f t="shared" si="48"/>
        <v>0</v>
      </c>
      <c r="AY280" s="24">
        <f t="shared" si="49"/>
        <v>1157</v>
      </c>
    </row>
    <row r="281" spans="2:51" x14ac:dyDescent="0.2">
      <c r="B281" s="29" t="s">
        <v>76</v>
      </c>
      <c r="C281" s="21" t="s">
        <v>951</v>
      </c>
      <c r="D281" s="27" t="s">
        <v>52</v>
      </c>
      <c r="E281" s="30" t="s">
        <v>118</v>
      </c>
      <c r="F281" s="32">
        <v>0</v>
      </c>
      <c r="G281" s="11">
        <v>0</v>
      </c>
      <c r="H281" s="11">
        <v>0</v>
      </c>
      <c r="I281" s="11">
        <v>0</v>
      </c>
      <c r="J281" s="12">
        <f t="shared" si="40"/>
        <v>0</v>
      </c>
      <c r="K281" s="34">
        <v>0</v>
      </c>
      <c r="L281" s="31">
        <v>0</v>
      </c>
      <c r="M281" s="31">
        <v>0</v>
      </c>
      <c r="N281" s="31">
        <v>0</v>
      </c>
      <c r="O281" s="12">
        <f t="shared" si="41"/>
        <v>0</v>
      </c>
      <c r="P281" s="36">
        <v>0</v>
      </c>
      <c r="Q281" s="31">
        <v>0</v>
      </c>
      <c r="R281" s="31">
        <v>0</v>
      </c>
      <c r="S281" s="31">
        <v>0</v>
      </c>
      <c r="T281" s="12">
        <f t="shared" si="42"/>
        <v>0</v>
      </c>
      <c r="U281" s="36">
        <v>0</v>
      </c>
      <c r="V281" s="31">
        <v>0</v>
      </c>
      <c r="W281" s="31">
        <v>0</v>
      </c>
      <c r="X281" s="31">
        <v>0</v>
      </c>
      <c r="Y281" s="12">
        <f t="shared" si="43"/>
        <v>0</v>
      </c>
      <c r="Z281" s="36">
        <v>0</v>
      </c>
      <c r="AA281" s="31">
        <v>27594</v>
      </c>
      <c r="AB281" s="31">
        <v>2500</v>
      </c>
      <c r="AC281" s="31">
        <v>35191.5</v>
      </c>
      <c r="AD281" s="12">
        <f t="shared" si="44"/>
        <v>65285.5</v>
      </c>
      <c r="AE281" s="36">
        <v>0</v>
      </c>
      <c r="AF281" s="31">
        <v>13</v>
      </c>
      <c r="AG281" s="31">
        <v>0</v>
      </c>
      <c r="AH281" s="31">
        <v>0</v>
      </c>
      <c r="AI281" s="12">
        <f t="shared" si="45"/>
        <v>13</v>
      </c>
      <c r="AJ281" s="36">
        <v>0</v>
      </c>
      <c r="AK281" s="31">
        <v>0</v>
      </c>
      <c r="AL281" s="31">
        <v>180</v>
      </c>
      <c r="AM281" s="31">
        <v>1550</v>
      </c>
      <c r="AN281" s="12">
        <f t="shared" si="46"/>
        <v>1730</v>
      </c>
      <c r="AO281" s="36">
        <v>2432</v>
      </c>
      <c r="AP281" s="31">
        <v>1942</v>
      </c>
      <c r="AQ281" s="31">
        <v>1116</v>
      </c>
      <c r="AR281" s="31">
        <v>494</v>
      </c>
      <c r="AS281" s="12">
        <f t="shared" si="47"/>
        <v>5984</v>
      </c>
      <c r="AT281" s="36">
        <v>672</v>
      </c>
      <c r="AU281" s="31">
        <v>701</v>
      </c>
      <c r="AV281" s="31">
        <v>22</v>
      </c>
      <c r="AW281" s="31">
        <v>210</v>
      </c>
      <c r="AX281" s="12">
        <f t="shared" si="48"/>
        <v>1605</v>
      </c>
      <c r="AY281" s="24">
        <f t="shared" si="49"/>
        <v>74617.5</v>
      </c>
    </row>
    <row r="282" spans="2:51" x14ac:dyDescent="0.2">
      <c r="B282" s="29" t="s">
        <v>76</v>
      </c>
      <c r="C282" s="21" t="s">
        <v>952</v>
      </c>
      <c r="D282" s="27" t="s">
        <v>52</v>
      </c>
      <c r="E282" s="30" t="s">
        <v>119</v>
      </c>
      <c r="F282" s="32">
        <v>0</v>
      </c>
      <c r="G282" s="11">
        <v>0</v>
      </c>
      <c r="H282" s="11">
        <v>0</v>
      </c>
      <c r="I282" s="11">
        <v>8874</v>
      </c>
      <c r="J282" s="12">
        <f t="shared" si="40"/>
        <v>8874</v>
      </c>
      <c r="K282" s="34">
        <v>0</v>
      </c>
      <c r="L282" s="31">
        <v>0</v>
      </c>
      <c r="M282" s="31">
        <v>0</v>
      </c>
      <c r="N282" s="31">
        <v>0</v>
      </c>
      <c r="O282" s="12">
        <f t="shared" si="41"/>
        <v>0</v>
      </c>
      <c r="P282" s="36">
        <v>0</v>
      </c>
      <c r="Q282" s="31">
        <v>0</v>
      </c>
      <c r="R282" s="31">
        <v>0</v>
      </c>
      <c r="S282" s="31">
        <v>0</v>
      </c>
      <c r="T282" s="12">
        <f t="shared" si="42"/>
        <v>0</v>
      </c>
      <c r="U282" s="36">
        <v>0</v>
      </c>
      <c r="V282" s="31">
        <v>0</v>
      </c>
      <c r="W282" s="31">
        <v>0</v>
      </c>
      <c r="X282" s="31">
        <v>0</v>
      </c>
      <c r="Y282" s="12">
        <f t="shared" si="43"/>
        <v>0</v>
      </c>
      <c r="Z282" s="36">
        <v>0</v>
      </c>
      <c r="AA282" s="31">
        <v>6582</v>
      </c>
      <c r="AB282" s="31">
        <v>6665</v>
      </c>
      <c r="AC282" s="31">
        <v>98</v>
      </c>
      <c r="AD282" s="12">
        <f t="shared" si="44"/>
        <v>13345</v>
      </c>
      <c r="AE282" s="36">
        <v>85</v>
      </c>
      <c r="AF282" s="31">
        <v>264</v>
      </c>
      <c r="AG282" s="31">
        <v>0</v>
      </c>
      <c r="AH282" s="31">
        <v>0</v>
      </c>
      <c r="AI282" s="12">
        <f t="shared" si="45"/>
        <v>349</v>
      </c>
      <c r="AJ282" s="36">
        <v>0</v>
      </c>
      <c r="AK282" s="31">
        <v>0</v>
      </c>
      <c r="AL282" s="31">
        <v>702</v>
      </c>
      <c r="AM282" s="31">
        <v>2069</v>
      </c>
      <c r="AN282" s="12">
        <f t="shared" si="46"/>
        <v>2771</v>
      </c>
      <c r="AO282" s="36">
        <v>2459</v>
      </c>
      <c r="AP282" s="31">
        <v>2175</v>
      </c>
      <c r="AQ282" s="31">
        <v>2839</v>
      </c>
      <c r="AR282" s="31">
        <v>0</v>
      </c>
      <c r="AS282" s="12">
        <f t="shared" si="47"/>
        <v>7473</v>
      </c>
      <c r="AT282" s="36">
        <v>791</v>
      </c>
      <c r="AU282" s="31">
        <v>737</v>
      </c>
      <c r="AV282" s="31">
        <v>1980.5</v>
      </c>
      <c r="AW282" s="31">
        <v>3269.5</v>
      </c>
      <c r="AX282" s="12">
        <f t="shared" si="48"/>
        <v>6778</v>
      </c>
      <c r="AY282" s="24">
        <f t="shared" si="49"/>
        <v>39590</v>
      </c>
    </row>
    <row r="283" spans="2:51" x14ac:dyDescent="0.2">
      <c r="B283" s="29" t="s">
        <v>76</v>
      </c>
      <c r="C283" s="21" t="s">
        <v>953</v>
      </c>
      <c r="D283" s="27" t="s">
        <v>52</v>
      </c>
      <c r="E283" s="30" t="s">
        <v>382</v>
      </c>
      <c r="F283" s="32">
        <v>0</v>
      </c>
      <c r="G283" s="11">
        <v>0</v>
      </c>
      <c r="H283" s="11">
        <v>0</v>
      </c>
      <c r="I283" s="11">
        <v>0</v>
      </c>
      <c r="J283" s="12">
        <f t="shared" si="40"/>
        <v>0</v>
      </c>
      <c r="K283" s="34">
        <v>0</v>
      </c>
      <c r="L283" s="31">
        <v>0</v>
      </c>
      <c r="M283" s="31">
        <v>0</v>
      </c>
      <c r="N283" s="31">
        <v>0</v>
      </c>
      <c r="O283" s="12">
        <f t="shared" si="41"/>
        <v>0</v>
      </c>
      <c r="P283" s="36">
        <v>0</v>
      </c>
      <c r="Q283" s="31">
        <v>0</v>
      </c>
      <c r="R283" s="31">
        <v>0</v>
      </c>
      <c r="S283" s="31">
        <v>0</v>
      </c>
      <c r="T283" s="12">
        <f t="shared" si="42"/>
        <v>0</v>
      </c>
      <c r="U283" s="36">
        <v>0</v>
      </c>
      <c r="V283" s="31">
        <v>0</v>
      </c>
      <c r="W283" s="31">
        <v>0</v>
      </c>
      <c r="X283" s="31">
        <v>0</v>
      </c>
      <c r="Y283" s="12">
        <f t="shared" si="43"/>
        <v>0</v>
      </c>
      <c r="Z283" s="36">
        <v>0</v>
      </c>
      <c r="AA283" s="31">
        <v>0</v>
      </c>
      <c r="AB283" s="31">
        <v>0</v>
      </c>
      <c r="AC283" s="31">
        <v>0</v>
      </c>
      <c r="AD283" s="12">
        <f t="shared" si="44"/>
        <v>0</v>
      </c>
      <c r="AE283" s="36">
        <v>0</v>
      </c>
      <c r="AF283" s="31">
        <v>0</v>
      </c>
      <c r="AG283" s="31">
        <v>0</v>
      </c>
      <c r="AH283" s="31">
        <v>0</v>
      </c>
      <c r="AI283" s="12">
        <f t="shared" si="45"/>
        <v>0</v>
      </c>
      <c r="AJ283" s="36">
        <v>0</v>
      </c>
      <c r="AK283" s="31">
        <v>0</v>
      </c>
      <c r="AL283" s="31">
        <v>0</v>
      </c>
      <c r="AM283" s="31">
        <v>0</v>
      </c>
      <c r="AN283" s="12">
        <f t="shared" si="46"/>
        <v>0</v>
      </c>
      <c r="AO283" s="36">
        <v>0</v>
      </c>
      <c r="AP283" s="31">
        <v>0</v>
      </c>
      <c r="AQ283" s="31">
        <v>0</v>
      </c>
      <c r="AR283" s="31">
        <v>0</v>
      </c>
      <c r="AS283" s="12">
        <f t="shared" si="47"/>
        <v>0</v>
      </c>
      <c r="AT283" s="36">
        <v>0</v>
      </c>
      <c r="AU283" s="31">
        <v>0</v>
      </c>
      <c r="AV283" s="31">
        <v>0</v>
      </c>
      <c r="AW283" s="31">
        <v>0</v>
      </c>
      <c r="AX283" s="12">
        <f t="shared" si="48"/>
        <v>0</v>
      </c>
      <c r="AY283" s="24">
        <f t="shared" si="49"/>
        <v>0</v>
      </c>
    </row>
    <row r="284" spans="2:51" x14ac:dyDescent="0.2">
      <c r="B284" s="29" t="s">
        <v>76</v>
      </c>
      <c r="C284" s="21" t="s">
        <v>954</v>
      </c>
      <c r="D284" s="27" t="s">
        <v>52</v>
      </c>
      <c r="E284" s="30" t="s">
        <v>383</v>
      </c>
      <c r="F284" s="32">
        <v>0</v>
      </c>
      <c r="G284" s="11">
        <v>0</v>
      </c>
      <c r="H284" s="11">
        <v>0</v>
      </c>
      <c r="I284" s="11">
        <v>0</v>
      </c>
      <c r="J284" s="12">
        <f t="shared" si="40"/>
        <v>0</v>
      </c>
      <c r="K284" s="34">
        <v>0</v>
      </c>
      <c r="L284" s="31">
        <v>0</v>
      </c>
      <c r="M284" s="31">
        <v>0</v>
      </c>
      <c r="N284" s="31">
        <v>0</v>
      </c>
      <c r="O284" s="12">
        <f t="shared" si="41"/>
        <v>0</v>
      </c>
      <c r="P284" s="36">
        <v>0</v>
      </c>
      <c r="Q284" s="31">
        <v>0</v>
      </c>
      <c r="R284" s="31">
        <v>0</v>
      </c>
      <c r="S284" s="31">
        <v>6702</v>
      </c>
      <c r="T284" s="12">
        <f t="shared" si="42"/>
        <v>6702</v>
      </c>
      <c r="U284" s="36">
        <v>0</v>
      </c>
      <c r="V284" s="31">
        <v>0</v>
      </c>
      <c r="W284" s="31">
        <v>0</v>
      </c>
      <c r="X284" s="31">
        <v>0</v>
      </c>
      <c r="Y284" s="12">
        <f t="shared" si="43"/>
        <v>0</v>
      </c>
      <c r="Z284" s="36">
        <v>0</v>
      </c>
      <c r="AA284" s="31">
        <v>0</v>
      </c>
      <c r="AB284" s="31">
        <v>0</v>
      </c>
      <c r="AC284" s="31">
        <v>0</v>
      </c>
      <c r="AD284" s="12">
        <f t="shared" si="44"/>
        <v>0</v>
      </c>
      <c r="AE284" s="36">
        <v>0</v>
      </c>
      <c r="AF284" s="31">
        <v>0</v>
      </c>
      <c r="AG284" s="31">
        <v>0</v>
      </c>
      <c r="AH284" s="31">
        <v>0</v>
      </c>
      <c r="AI284" s="12">
        <f t="shared" si="45"/>
        <v>0</v>
      </c>
      <c r="AJ284" s="36">
        <v>0</v>
      </c>
      <c r="AK284" s="31">
        <v>0</v>
      </c>
      <c r="AL284" s="31">
        <v>0</v>
      </c>
      <c r="AM284" s="31">
        <v>0</v>
      </c>
      <c r="AN284" s="12">
        <f t="shared" si="46"/>
        <v>0</v>
      </c>
      <c r="AO284" s="36">
        <v>0</v>
      </c>
      <c r="AP284" s="31">
        <v>0</v>
      </c>
      <c r="AQ284" s="31">
        <v>0</v>
      </c>
      <c r="AR284" s="31">
        <v>0</v>
      </c>
      <c r="AS284" s="12">
        <f t="shared" si="47"/>
        <v>0</v>
      </c>
      <c r="AT284" s="36">
        <v>0</v>
      </c>
      <c r="AU284" s="31">
        <v>0</v>
      </c>
      <c r="AV284" s="31">
        <v>0</v>
      </c>
      <c r="AW284" s="31">
        <v>0</v>
      </c>
      <c r="AX284" s="12">
        <f t="shared" si="48"/>
        <v>0</v>
      </c>
      <c r="AY284" s="24">
        <f t="shared" si="49"/>
        <v>6702</v>
      </c>
    </row>
    <row r="285" spans="2:51" x14ac:dyDescent="0.2">
      <c r="B285" s="29" t="s">
        <v>76</v>
      </c>
      <c r="C285" s="21" t="s">
        <v>955</v>
      </c>
      <c r="D285" s="27" t="s">
        <v>52</v>
      </c>
      <c r="E285" s="30" t="s">
        <v>172</v>
      </c>
      <c r="F285" s="32">
        <v>0</v>
      </c>
      <c r="G285" s="11">
        <v>0</v>
      </c>
      <c r="H285" s="11">
        <v>0</v>
      </c>
      <c r="I285" s="11">
        <v>0</v>
      </c>
      <c r="J285" s="12">
        <f t="shared" si="40"/>
        <v>0</v>
      </c>
      <c r="K285" s="34">
        <v>0</v>
      </c>
      <c r="L285" s="31">
        <v>0</v>
      </c>
      <c r="M285" s="31">
        <v>0</v>
      </c>
      <c r="N285" s="31">
        <v>0</v>
      </c>
      <c r="O285" s="12">
        <f t="shared" si="41"/>
        <v>0</v>
      </c>
      <c r="P285" s="36">
        <v>0</v>
      </c>
      <c r="Q285" s="31">
        <v>0</v>
      </c>
      <c r="R285" s="31">
        <v>0</v>
      </c>
      <c r="S285" s="31">
        <v>0</v>
      </c>
      <c r="T285" s="12">
        <f t="shared" si="42"/>
        <v>0</v>
      </c>
      <c r="U285" s="36">
        <v>0</v>
      </c>
      <c r="V285" s="31">
        <v>0</v>
      </c>
      <c r="W285" s="31">
        <v>0</v>
      </c>
      <c r="X285" s="31">
        <v>0</v>
      </c>
      <c r="Y285" s="12">
        <f t="shared" si="43"/>
        <v>0</v>
      </c>
      <c r="Z285" s="36">
        <v>0</v>
      </c>
      <c r="AA285" s="31">
        <v>0</v>
      </c>
      <c r="AB285" s="31">
        <v>0</v>
      </c>
      <c r="AC285" s="31">
        <v>0</v>
      </c>
      <c r="AD285" s="12">
        <f t="shared" si="44"/>
        <v>0</v>
      </c>
      <c r="AE285" s="36">
        <v>150</v>
      </c>
      <c r="AF285" s="31">
        <v>0</v>
      </c>
      <c r="AG285" s="31">
        <v>0</v>
      </c>
      <c r="AH285" s="31">
        <v>0</v>
      </c>
      <c r="AI285" s="12">
        <f t="shared" si="45"/>
        <v>150</v>
      </c>
      <c r="AJ285" s="36">
        <v>0</v>
      </c>
      <c r="AK285" s="31">
        <v>0</v>
      </c>
      <c r="AL285" s="31">
        <v>0</v>
      </c>
      <c r="AM285" s="31">
        <v>0</v>
      </c>
      <c r="AN285" s="12">
        <f t="shared" si="46"/>
        <v>0</v>
      </c>
      <c r="AO285" s="36">
        <v>0</v>
      </c>
      <c r="AP285" s="31">
        <v>0</v>
      </c>
      <c r="AQ285" s="31">
        <v>0</v>
      </c>
      <c r="AR285" s="31">
        <v>0</v>
      </c>
      <c r="AS285" s="12">
        <f t="shared" si="47"/>
        <v>0</v>
      </c>
      <c r="AT285" s="36">
        <v>0</v>
      </c>
      <c r="AU285" s="31">
        <v>0</v>
      </c>
      <c r="AV285" s="31">
        <v>0</v>
      </c>
      <c r="AW285" s="31">
        <v>0</v>
      </c>
      <c r="AX285" s="12">
        <f t="shared" si="48"/>
        <v>0</v>
      </c>
      <c r="AY285" s="24">
        <f t="shared" si="49"/>
        <v>150</v>
      </c>
    </row>
    <row r="286" spans="2:51" x14ac:dyDescent="0.2">
      <c r="B286" s="29" t="s">
        <v>76</v>
      </c>
      <c r="C286" s="21" t="s">
        <v>956</v>
      </c>
      <c r="D286" s="27" t="s">
        <v>52</v>
      </c>
      <c r="E286" s="30" t="s">
        <v>384</v>
      </c>
      <c r="F286" s="32">
        <v>0</v>
      </c>
      <c r="G286" s="11">
        <v>0</v>
      </c>
      <c r="H286" s="11">
        <v>0</v>
      </c>
      <c r="I286" s="11">
        <v>0</v>
      </c>
      <c r="J286" s="12">
        <f t="shared" si="40"/>
        <v>0</v>
      </c>
      <c r="K286" s="34">
        <v>0</v>
      </c>
      <c r="L286" s="31">
        <v>0</v>
      </c>
      <c r="M286" s="31">
        <v>0</v>
      </c>
      <c r="N286" s="31">
        <v>0</v>
      </c>
      <c r="O286" s="12">
        <f t="shared" si="41"/>
        <v>0</v>
      </c>
      <c r="P286" s="36">
        <v>0</v>
      </c>
      <c r="Q286" s="31">
        <v>0</v>
      </c>
      <c r="R286" s="31">
        <v>0</v>
      </c>
      <c r="S286" s="31">
        <v>0</v>
      </c>
      <c r="T286" s="12">
        <f t="shared" si="42"/>
        <v>0</v>
      </c>
      <c r="U286" s="36">
        <v>0</v>
      </c>
      <c r="V286" s="31">
        <v>0</v>
      </c>
      <c r="W286" s="31">
        <v>0</v>
      </c>
      <c r="X286" s="31">
        <v>0</v>
      </c>
      <c r="Y286" s="12">
        <f t="shared" si="43"/>
        <v>0</v>
      </c>
      <c r="Z286" s="36">
        <v>0</v>
      </c>
      <c r="AA286" s="31">
        <v>0</v>
      </c>
      <c r="AB286" s="31">
        <v>0</v>
      </c>
      <c r="AC286" s="31">
        <v>0</v>
      </c>
      <c r="AD286" s="12">
        <f t="shared" si="44"/>
        <v>0</v>
      </c>
      <c r="AE286" s="36">
        <v>0</v>
      </c>
      <c r="AF286" s="31">
        <v>0</v>
      </c>
      <c r="AG286" s="31">
        <v>0</v>
      </c>
      <c r="AH286" s="31">
        <v>3200</v>
      </c>
      <c r="AI286" s="12">
        <f t="shared" si="45"/>
        <v>3200</v>
      </c>
      <c r="AJ286" s="36">
        <v>0</v>
      </c>
      <c r="AK286" s="31">
        <v>0</v>
      </c>
      <c r="AL286" s="31">
        <v>0</v>
      </c>
      <c r="AM286" s="31">
        <v>0</v>
      </c>
      <c r="AN286" s="12">
        <f t="shared" si="46"/>
        <v>0</v>
      </c>
      <c r="AO286" s="36">
        <v>0</v>
      </c>
      <c r="AP286" s="31">
        <v>0</v>
      </c>
      <c r="AQ286" s="31">
        <v>0</v>
      </c>
      <c r="AR286" s="31">
        <v>0</v>
      </c>
      <c r="AS286" s="12">
        <f t="shared" si="47"/>
        <v>0</v>
      </c>
      <c r="AT286" s="36">
        <v>0</v>
      </c>
      <c r="AU286" s="31">
        <v>0</v>
      </c>
      <c r="AV286" s="31">
        <v>0</v>
      </c>
      <c r="AW286" s="31">
        <v>0</v>
      </c>
      <c r="AX286" s="12">
        <f t="shared" si="48"/>
        <v>0</v>
      </c>
      <c r="AY286" s="24">
        <f t="shared" si="49"/>
        <v>3200</v>
      </c>
    </row>
    <row r="287" spans="2:51" x14ac:dyDescent="0.2">
      <c r="B287" s="29" t="s">
        <v>76</v>
      </c>
      <c r="C287" s="21" t="s">
        <v>957</v>
      </c>
      <c r="D287" s="27" t="s">
        <v>52</v>
      </c>
      <c r="E287" s="30" t="s">
        <v>120</v>
      </c>
      <c r="F287" s="32">
        <v>0</v>
      </c>
      <c r="G287" s="11">
        <v>0</v>
      </c>
      <c r="H287" s="11">
        <v>0</v>
      </c>
      <c r="I287" s="11">
        <v>0</v>
      </c>
      <c r="J287" s="12">
        <f t="shared" si="40"/>
        <v>0</v>
      </c>
      <c r="K287" s="34">
        <v>0</v>
      </c>
      <c r="L287" s="31">
        <v>0</v>
      </c>
      <c r="M287" s="31">
        <v>0</v>
      </c>
      <c r="N287" s="31">
        <v>0</v>
      </c>
      <c r="O287" s="12">
        <f t="shared" si="41"/>
        <v>0</v>
      </c>
      <c r="P287" s="36">
        <v>0</v>
      </c>
      <c r="Q287" s="31">
        <v>0</v>
      </c>
      <c r="R287" s="31">
        <v>0</v>
      </c>
      <c r="S287" s="31">
        <v>0</v>
      </c>
      <c r="T287" s="12">
        <f t="shared" si="42"/>
        <v>0</v>
      </c>
      <c r="U287" s="36">
        <v>0</v>
      </c>
      <c r="V287" s="31">
        <v>0</v>
      </c>
      <c r="W287" s="31">
        <v>0</v>
      </c>
      <c r="X287" s="31">
        <v>0</v>
      </c>
      <c r="Y287" s="12">
        <f t="shared" si="43"/>
        <v>0</v>
      </c>
      <c r="Z287" s="36">
        <v>0</v>
      </c>
      <c r="AA287" s="31">
        <v>11185</v>
      </c>
      <c r="AB287" s="31">
        <v>4535.3</v>
      </c>
      <c r="AC287" s="31">
        <v>3320</v>
      </c>
      <c r="AD287" s="12">
        <f t="shared" si="44"/>
        <v>19040.3</v>
      </c>
      <c r="AE287" s="36">
        <v>0</v>
      </c>
      <c r="AF287" s="31">
        <v>0</v>
      </c>
      <c r="AG287" s="31">
        <v>0</v>
      </c>
      <c r="AH287" s="31">
        <v>0</v>
      </c>
      <c r="AI287" s="12">
        <f t="shared" si="45"/>
        <v>0</v>
      </c>
      <c r="AJ287" s="36">
        <v>0</v>
      </c>
      <c r="AK287" s="31">
        <v>0</v>
      </c>
      <c r="AL287" s="31">
        <v>0</v>
      </c>
      <c r="AM287" s="31">
        <v>2452</v>
      </c>
      <c r="AN287" s="12">
        <f t="shared" si="46"/>
        <v>2452</v>
      </c>
      <c r="AO287" s="36">
        <v>0</v>
      </c>
      <c r="AP287" s="31">
        <v>0</v>
      </c>
      <c r="AQ287" s="31">
        <v>0</v>
      </c>
      <c r="AR287" s="31">
        <v>56</v>
      </c>
      <c r="AS287" s="12">
        <f t="shared" si="47"/>
        <v>56</v>
      </c>
      <c r="AT287" s="36">
        <v>1106</v>
      </c>
      <c r="AU287" s="31">
        <v>264</v>
      </c>
      <c r="AV287" s="31">
        <v>367</v>
      </c>
      <c r="AW287" s="31">
        <v>0</v>
      </c>
      <c r="AX287" s="12">
        <f t="shared" si="48"/>
        <v>1737</v>
      </c>
      <c r="AY287" s="24">
        <f t="shared" si="49"/>
        <v>23285.3</v>
      </c>
    </row>
    <row r="288" spans="2:51" x14ac:dyDescent="0.2">
      <c r="B288" s="29" t="s">
        <v>76</v>
      </c>
      <c r="C288" s="21" t="s">
        <v>958</v>
      </c>
      <c r="D288" s="27" t="s">
        <v>52</v>
      </c>
      <c r="E288" s="30" t="s">
        <v>385</v>
      </c>
      <c r="F288" s="32">
        <v>0</v>
      </c>
      <c r="G288" s="11">
        <v>0</v>
      </c>
      <c r="H288" s="11">
        <v>0</v>
      </c>
      <c r="I288" s="11">
        <v>460</v>
      </c>
      <c r="J288" s="12">
        <f t="shared" si="40"/>
        <v>460</v>
      </c>
      <c r="K288" s="34">
        <v>0</v>
      </c>
      <c r="L288" s="31">
        <v>0</v>
      </c>
      <c r="M288" s="31">
        <v>0</v>
      </c>
      <c r="N288" s="31">
        <v>0</v>
      </c>
      <c r="O288" s="12">
        <f t="shared" si="41"/>
        <v>0</v>
      </c>
      <c r="P288" s="36">
        <v>0</v>
      </c>
      <c r="Q288" s="31">
        <v>0</v>
      </c>
      <c r="R288" s="31">
        <v>0</v>
      </c>
      <c r="S288" s="31">
        <v>0</v>
      </c>
      <c r="T288" s="12">
        <f t="shared" si="42"/>
        <v>0</v>
      </c>
      <c r="U288" s="36">
        <v>0</v>
      </c>
      <c r="V288" s="31">
        <v>0</v>
      </c>
      <c r="W288" s="31">
        <v>0</v>
      </c>
      <c r="X288" s="31">
        <v>0</v>
      </c>
      <c r="Y288" s="12">
        <f t="shared" si="43"/>
        <v>0</v>
      </c>
      <c r="Z288" s="36">
        <v>0</v>
      </c>
      <c r="AA288" s="31">
        <v>0</v>
      </c>
      <c r="AB288" s="31">
        <v>0</v>
      </c>
      <c r="AC288" s="31">
        <v>0</v>
      </c>
      <c r="AD288" s="12">
        <f t="shared" si="44"/>
        <v>0</v>
      </c>
      <c r="AE288" s="36">
        <v>0</v>
      </c>
      <c r="AF288" s="31">
        <v>0</v>
      </c>
      <c r="AG288" s="31">
        <v>0</v>
      </c>
      <c r="AH288" s="31">
        <v>0</v>
      </c>
      <c r="AI288" s="12">
        <f t="shared" si="45"/>
        <v>0</v>
      </c>
      <c r="AJ288" s="36">
        <v>0</v>
      </c>
      <c r="AK288" s="31">
        <v>0</v>
      </c>
      <c r="AL288" s="31">
        <v>0</v>
      </c>
      <c r="AM288" s="31">
        <v>0</v>
      </c>
      <c r="AN288" s="12">
        <f t="shared" si="46"/>
        <v>0</v>
      </c>
      <c r="AO288" s="36">
        <v>0</v>
      </c>
      <c r="AP288" s="31">
        <v>0</v>
      </c>
      <c r="AQ288" s="31">
        <v>0</v>
      </c>
      <c r="AR288" s="31">
        <v>0</v>
      </c>
      <c r="AS288" s="12">
        <f t="shared" si="47"/>
        <v>0</v>
      </c>
      <c r="AT288" s="36">
        <v>0</v>
      </c>
      <c r="AU288" s="31">
        <v>0</v>
      </c>
      <c r="AV288" s="31">
        <v>0</v>
      </c>
      <c r="AW288" s="31">
        <v>0</v>
      </c>
      <c r="AX288" s="12">
        <f t="shared" si="48"/>
        <v>0</v>
      </c>
      <c r="AY288" s="24">
        <f t="shared" si="49"/>
        <v>460</v>
      </c>
    </row>
    <row r="289" spans="2:51" x14ac:dyDescent="0.2">
      <c r="B289" s="29" t="s">
        <v>76</v>
      </c>
      <c r="C289" s="21" t="s">
        <v>959</v>
      </c>
      <c r="D289" s="27" t="s">
        <v>52</v>
      </c>
      <c r="E289" s="30" t="s">
        <v>386</v>
      </c>
      <c r="F289" s="32">
        <v>0</v>
      </c>
      <c r="G289" s="11">
        <v>0</v>
      </c>
      <c r="H289" s="11">
        <v>0</v>
      </c>
      <c r="I289" s="11">
        <v>0</v>
      </c>
      <c r="J289" s="12">
        <f t="shared" si="40"/>
        <v>0</v>
      </c>
      <c r="K289" s="34">
        <v>0</v>
      </c>
      <c r="L289" s="31">
        <v>0</v>
      </c>
      <c r="M289" s="31">
        <v>0</v>
      </c>
      <c r="N289" s="31">
        <v>0</v>
      </c>
      <c r="O289" s="12">
        <f t="shared" si="41"/>
        <v>0</v>
      </c>
      <c r="P289" s="36">
        <v>0</v>
      </c>
      <c r="Q289" s="31">
        <v>0</v>
      </c>
      <c r="R289" s="31">
        <v>0</v>
      </c>
      <c r="S289" s="31">
        <v>0</v>
      </c>
      <c r="T289" s="12">
        <f t="shared" si="42"/>
        <v>0</v>
      </c>
      <c r="U289" s="36">
        <v>0</v>
      </c>
      <c r="V289" s="31">
        <v>0</v>
      </c>
      <c r="W289" s="31">
        <v>0</v>
      </c>
      <c r="X289" s="31">
        <v>0</v>
      </c>
      <c r="Y289" s="12">
        <f t="shared" si="43"/>
        <v>0</v>
      </c>
      <c r="Z289" s="36">
        <v>0</v>
      </c>
      <c r="AA289" s="31">
        <v>0</v>
      </c>
      <c r="AB289" s="31">
        <v>0</v>
      </c>
      <c r="AC289" s="31">
        <v>0</v>
      </c>
      <c r="AD289" s="12">
        <f t="shared" si="44"/>
        <v>0</v>
      </c>
      <c r="AE289" s="36">
        <v>0</v>
      </c>
      <c r="AF289" s="31">
        <v>0</v>
      </c>
      <c r="AG289" s="31">
        <v>0</v>
      </c>
      <c r="AH289" s="31">
        <v>0</v>
      </c>
      <c r="AI289" s="12">
        <f t="shared" si="45"/>
        <v>0</v>
      </c>
      <c r="AJ289" s="36">
        <v>0</v>
      </c>
      <c r="AK289" s="31">
        <v>0</v>
      </c>
      <c r="AL289" s="31">
        <v>100</v>
      </c>
      <c r="AM289" s="31">
        <v>0</v>
      </c>
      <c r="AN289" s="12">
        <f t="shared" si="46"/>
        <v>100</v>
      </c>
      <c r="AO289" s="36">
        <v>45</v>
      </c>
      <c r="AP289" s="31">
        <v>0</v>
      </c>
      <c r="AQ289" s="31">
        <v>0</v>
      </c>
      <c r="AR289" s="31">
        <v>0</v>
      </c>
      <c r="AS289" s="12">
        <f t="shared" si="47"/>
        <v>45</v>
      </c>
      <c r="AT289" s="36">
        <v>0</v>
      </c>
      <c r="AU289" s="31">
        <v>0</v>
      </c>
      <c r="AV289" s="31">
        <v>0</v>
      </c>
      <c r="AW289" s="31">
        <v>0</v>
      </c>
      <c r="AX289" s="12">
        <f t="shared" si="48"/>
        <v>0</v>
      </c>
      <c r="AY289" s="24">
        <f t="shared" si="49"/>
        <v>145</v>
      </c>
    </row>
    <row r="290" spans="2:51" x14ac:dyDescent="0.2">
      <c r="B290" s="29" t="s">
        <v>76</v>
      </c>
      <c r="C290" s="21" t="s">
        <v>960</v>
      </c>
      <c r="D290" s="27" t="s">
        <v>52</v>
      </c>
      <c r="E290" s="30" t="s">
        <v>121</v>
      </c>
      <c r="F290" s="32">
        <v>0</v>
      </c>
      <c r="G290" s="11">
        <v>0</v>
      </c>
      <c r="H290" s="11">
        <v>0</v>
      </c>
      <c r="I290" s="11">
        <v>13083</v>
      </c>
      <c r="J290" s="12">
        <f t="shared" si="40"/>
        <v>13083</v>
      </c>
      <c r="K290" s="34">
        <v>0</v>
      </c>
      <c r="L290" s="31">
        <v>0</v>
      </c>
      <c r="M290" s="31">
        <v>0</v>
      </c>
      <c r="N290" s="31">
        <v>9359</v>
      </c>
      <c r="O290" s="12">
        <f t="shared" si="41"/>
        <v>9359</v>
      </c>
      <c r="P290" s="36">
        <v>0</v>
      </c>
      <c r="Q290" s="31">
        <v>0</v>
      </c>
      <c r="R290" s="31">
        <v>0</v>
      </c>
      <c r="S290" s="31">
        <v>0</v>
      </c>
      <c r="T290" s="12">
        <f t="shared" si="42"/>
        <v>0</v>
      </c>
      <c r="U290" s="36">
        <v>0</v>
      </c>
      <c r="V290" s="31">
        <v>0</v>
      </c>
      <c r="W290" s="31">
        <v>0</v>
      </c>
      <c r="X290" s="31">
        <v>0</v>
      </c>
      <c r="Y290" s="12">
        <f t="shared" si="43"/>
        <v>0</v>
      </c>
      <c r="Z290" s="36">
        <v>0</v>
      </c>
      <c r="AA290" s="31">
        <v>0</v>
      </c>
      <c r="AB290" s="31">
        <v>155</v>
      </c>
      <c r="AC290" s="31">
        <v>0</v>
      </c>
      <c r="AD290" s="12">
        <f t="shared" si="44"/>
        <v>155</v>
      </c>
      <c r="AE290" s="36">
        <v>0</v>
      </c>
      <c r="AF290" s="31">
        <v>0</v>
      </c>
      <c r="AG290" s="31">
        <v>0</v>
      </c>
      <c r="AH290" s="31">
        <v>4280</v>
      </c>
      <c r="AI290" s="12">
        <f t="shared" si="45"/>
        <v>4280</v>
      </c>
      <c r="AJ290" s="36">
        <v>400</v>
      </c>
      <c r="AK290" s="31">
        <v>2396</v>
      </c>
      <c r="AL290" s="31">
        <v>3414</v>
      </c>
      <c r="AM290" s="31">
        <v>34816</v>
      </c>
      <c r="AN290" s="12">
        <f t="shared" si="46"/>
        <v>41026</v>
      </c>
      <c r="AO290" s="36">
        <v>414</v>
      </c>
      <c r="AP290" s="31">
        <v>1327</v>
      </c>
      <c r="AQ290" s="31">
        <v>3842</v>
      </c>
      <c r="AR290" s="31">
        <v>56709</v>
      </c>
      <c r="AS290" s="12">
        <f t="shared" si="47"/>
        <v>62292</v>
      </c>
      <c r="AT290" s="36">
        <v>4307</v>
      </c>
      <c r="AU290" s="31">
        <v>3312</v>
      </c>
      <c r="AV290" s="31">
        <v>1065</v>
      </c>
      <c r="AW290" s="31">
        <v>317</v>
      </c>
      <c r="AX290" s="12">
        <f t="shared" si="48"/>
        <v>9001</v>
      </c>
      <c r="AY290" s="24">
        <f t="shared" si="49"/>
        <v>139196</v>
      </c>
    </row>
    <row r="291" spans="2:51" x14ac:dyDescent="0.2">
      <c r="B291" s="29" t="s">
        <v>76</v>
      </c>
      <c r="C291" s="21" t="s">
        <v>961</v>
      </c>
      <c r="D291" s="27" t="s">
        <v>52</v>
      </c>
      <c r="E291" s="30" t="s">
        <v>387</v>
      </c>
      <c r="F291" s="32">
        <v>0</v>
      </c>
      <c r="G291" s="11">
        <v>0</v>
      </c>
      <c r="H291" s="11">
        <v>0</v>
      </c>
      <c r="I291" s="11">
        <v>0</v>
      </c>
      <c r="J291" s="12">
        <f t="shared" si="40"/>
        <v>0</v>
      </c>
      <c r="K291" s="34">
        <v>0</v>
      </c>
      <c r="L291" s="31">
        <v>0</v>
      </c>
      <c r="M291" s="31">
        <v>0</v>
      </c>
      <c r="N291" s="31">
        <v>350</v>
      </c>
      <c r="O291" s="12">
        <f t="shared" si="41"/>
        <v>350</v>
      </c>
      <c r="P291" s="36">
        <v>0</v>
      </c>
      <c r="Q291" s="31">
        <v>0</v>
      </c>
      <c r="R291" s="31">
        <v>0</v>
      </c>
      <c r="S291" s="31">
        <v>0</v>
      </c>
      <c r="T291" s="12">
        <f t="shared" si="42"/>
        <v>0</v>
      </c>
      <c r="U291" s="36">
        <v>0</v>
      </c>
      <c r="V291" s="31">
        <v>0</v>
      </c>
      <c r="W291" s="31">
        <v>0</v>
      </c>
      <c r="X291" s="31">
        <v>0</v>
      </c>
      <c r="Y291" s="12">
        <f t="shared" si="43"/>
        <v>0</v>
      </c>
      <c r="Z291" s="36">
        <v>0</v>
      </c>
      <c r="AA291" s="31">
        <v>0</v>
      </c>
      <c r="AB291" s="31">
        <v>0</v>
      </c>
      <c r="AC291" s="31">
        <v>0</v>
      </c>
      <c r="AD291" s="12">
        <f t="shared" si="44"/>
        <v>0</v>
      </c>
      <c r="AE291" s="36">
        <v>0</v>
      </c>
      <c r="AF291" s="31">
        <v>0</v>
      </c>
      <c r="AG291" s="31">
        <v>0</v>
      </c>
      <c r="AH291" s="31">
        <v>0</v>
      </c>
      <c r="AI291" s="12">
        <f t="shared" si="45"/>
        <v>0</v>
      </c>
      <c r="AJ291" s="36">
        <v>0</v>
      </c>
      <c r="AK291" s="31">
        <v>0</v>
      </c>
      <c r="AL291" s="31">
        <v>0</v>
      </c>
      <c r="AM291" s="31">
        <v>0</v>
      </c>
      <c r="AN291" s="12">
        <f t="shared" si="46"/>
        <v>0</v>
      </c>
      <c r="AO291" s="36">
        <v>0</v>
      </c>
      <c r="AP291" s="31">
        <v>0</v>
      </c>
      <c r="AQ291" s="31">
        <v>0</v>
      </c>
      <c r="AR291" s="31">
        <v>0</v>
      </c>
      <c r="AS291" s="12">
        <f t="shared" si="47"/>
        <v>0</v>
      </c>
      <c r="AT291" s="36">
        <v>0</v>
      </c>
      <c r="AU291" s="31">
        <v>0</v>
      </c>
      <c r="AV291" s="31">
        <v>0</v>
      </c>
      <c r="AW291" s="31">
        <v>0</v>
      </c>
      <c r="AX291" s="12">
        <f t="shared" si="48"/>
        <v>0</v>
      </c>
      <c r="AY291" s="24">
        <f t="shared" si="49"/>
        <v>350</v>
      </c>
    </row>
    <row r="292" spans="2:51" x14ac:dyDescent="0.2">
      <c r="B292" s="29" t="s">
        <v>76</v>
      </c>
      <c r="C292" s="21" t="s">
        <v>962</v>
      </c>
      <c r="D292" s="27" t="s">
        <v>52</v>
      </c>
      <c r="E292" s="30" t="s">
        <v>388</v>
      </c>
      <c r="F292" s="32">
        <v>0</v>
      </c>
      <c r="G292" s="11">
        <v>0</v>
      </c>
      <c r="H292" s="11">
        <v>0</v>
      </c>
      <c r="I292" s="11">
        <v>0</v>
      </c>
      <c r="J292" s="12">
        <f t="shared" si="40"/>
        <v>0</v>
      </c>
      <c r="K292" s="34">
        <v>0</v>
      </c>
      <c r="L292" s="31">
        <v>0</v>
      </c>
      <c r="M292" s="31">
        <v>0</v>
      </c>
      <c r="N292" s="31">
        <v>0</v>
      </c>
      <c r="O292" s="12">
        <f t="shared" si="41"/>
        <v>0</v>
      </c>
      <c r="P292" s="36">
        <v>0</v>
      </c>
      <c r="Q292" s="31">
        <v>0</v>
      </c>
      <c r="R292" s="31">
        <v>0</v>
      </c>
      <c r="S292" s="31">
        <v>0</v>
      </c>
      <c r="T292" s="12">
        <f t="shared" si="42"/>
        <v>0</v>
      </c>
      <c r="U292" s="36">
        <v>0</v>
      </c>
      <c r="V292" s="31">
        <v>0</v>
      </c>
      <c r="W292" s="31">
        <v>0</v>
      </c>
      <c r="X292" s="31">
        <v>0</v>
      </c>
      <c r="Y292" s="12">
        <f t="shared" si="43"/>
        <v>0</v>
      </c>
      <c r="Z292" s="36">
        <v>0</v>
      </c>
      <c r="AA292" s="31">
        <v>0</v>
      </c>
      <c r="AB292" s="31">
        <v>0</v>
      </c>
      <c r="AC292" s="31">
        <v>219</v>
      </c>
      <c r="AD292" s="12">
        <f t="shared" si="44"/>
        <v>219</v>
      </c>
      <c r="AE292" s="36">
        <v>0</v>
      </c>
      <c r="AF292" s="31">
        <v>0</v>
      </c>
      <c r="AG292" s="31">
        <v>0</v>
      </c>
      <c r="AH292" s="31">
        <v>0</v>
      </c>
      <c r="AI292" s="12">
        <f t="shared" si="45"/>
        <v>0</v>
      </c>
      <c r="AJ292" s="36">
        <v>0</v>
      </c>
      <c r="AK292" s="31">
        <v>0</v>
      </c>
      <c r="AL292" s="31">
        <v>0</v>
      </c>
      <c r="AM292" s="31">
        <v>0</v>
      </c>
      <c r="AN292" s="12">
        <f t="shared" si="46"/>
        <v>0</v>
      </c>
      <c r="AO292" s="36">
        <v>45</v>
      </c>
      <c r="AP292" s="31">
        <v>0</v>
      </c>
      <c r="AQ292" s="31">
        <v>0</v>
      </c>
      <c r="AR292" s="31">
        <v>0</v>
      </c>
      <c r="AS292" s="12">
        <f t="shared" si="47"/>
        <v>45</v>
      </c>
      <c r="AT292" s="36">
        <v>0</v>
      </c>
      <c r="AU292" s="31">
        <v>182</v>
      </c>
      <c r="AV292" s="31">
        <v>0</v>
      </c>
      <c r="AW292" s="31">
        <v>0</v>
      </c>
      <c r="AX292" s="12">
        <f t="shared" si="48"/>
        <v>182</v>
      </c>
      <c r="AY292" s="24">
        <f t="shared" si="49"/>
        <v>446</v>
      </c>
    </row>
    <row r="293" spans="2:51" x14ac:dyDescent="0.2">
      <c r="B293" s="29" t="s">
        <v>76</v>
      </c>
      <c r="C293" s="21" t="s">
        <v>963</v>
      </c>
      <c r="D293" s="27" t="s">
        <v>52</v>
      </c>
      <c r="E293" s="30" t="s">
        <v>389</v>
      </c>
      <c r="F293" s="32">
        <v>0</v>
      </c>
      <c r="G293" s="11">
        <v>0</v>
      </c>
      <c r="H293" s="11">
        <v>0</v>
      </c>
      <c r="I293" s="11">
        <v>0</v>
      </c>
      <c r="J293" s="12">
        <f t="shared" si="40"/>
        <v>0</v>
      </c>
      <c r="K293" s="34">
        <v>0</v>
      </c>
      <c r="L293" s="31">
        <v>0</v>
      </c>
      <c r="M293" s="31">
        <v>0</v>
      </c>
      <c r="N293" s="31">
        <v>0</v>
      </c>
      <c r="O293" s="12">
        <f t="shared" si="41"/>
        <v>0</v>
      </c>
      <c r="P293" s="36">
        <v>0</v>
      </c>
      <c r="Q293" s="31">
        <v>0</v>
      </c>
      <c r="R293" s="31">
        <v>0</v>
      </c>
      <c r="S293" s="31">
        <v>0</v>
      </c>
      <c r="T293" s="12">
        <f t="shared" si="42"/>
        <v>0</v>
      </c>
      <c r="U293" s="36">
        <v>0</v>
      </c>
      <c r="V293" s="31">
        <v>0</v>
      </c>
      <c r="W293" s="31">
        <v>0</v>
      </c>
      <c r="X293" s="31">
        <v>0</v>
      </c>
      <c r="Y293" s="12">
        <f t="shared" si="43"/>
        <v>0</v>
      </c>
      <c r="Z293" s="36">
        <v>0</v>
      </c>
      <c r="AA293" s="31">
        <v>30</v>
      </c>
      <c r="AB293" s="31">
        <v>0</v>
      </c>
      <c r="AC293" s="31">
        <v>115</v>
      </c>
      <c r="AD293" s="12">
        <f t="shared" si="44"/>
        <v>145</v>
      </c>
      <c r="AE293" s="36">
        <v>0</v>
      </c>
      <c r="AF293" s="31">
        <v>0</v>
      </c>
      <c r="AG293" s="31">
        <v>0</v>
      </c>
      <c r="AH293" s="31">
        <v>0</v>
      </c>
      <c r="AI293" s="12">
        <f t="shared" si="45"/>
        <v>0</v>
      </c>
      <c r="AJ293" s="36">
        <v>0</v>
      </c>
      <c r="AK293" s="31">
        <v>0</v>
      </c>
      <c r="AL293" s="31">
        <v>0</v>
      </c>
      <c r="AM293" s="31">
        <v>0</v>
      </c>
      <c r="AN293" s="12">
        <f t="shared" si="46"/>
        <v>0</v>
      </c>
      <c r="AO293" s="36">
        <v>0</v>
      </c>
      <c r="AP293" s="31">
        <v>0</v>
      </c>
      <c r="AQ293" s="31">
        <v>0</v>
      </c>
      <c r="AR293" s="31">
        <v>0</v>
      </c>
      <c r="AS293" s="12">
        <f t="shared" si="47"/>
        <v>0</v>
      </c>
      <c r="AT293" s="36">
        <v>0</v>
      </c>
      <c r="AU293" s="31">
        <v>0</v>
      </c>
      <c r="AV293" s="31">
        <v>0</v>
      </c>
      <c r="AW293" s="31">
        <v>0</v>
      </c>
      <c r="AX293" s="12">
        <f t="shared" si="48"/>
        <v>0</v>
      </c>
      <c r="AY293" s="24">
        <f t="shared" si="49"/>
        <v>145</v>
      </c>
    </row>
    <row r="294" spans="2:51" x14ac:dyDescent="0.2">
      <c r="B294" s="29" t="s">
        <v>76</v>
      </c>
      <c r="C294" s="21" t="s">
        <v>964</v>
      </c>
      <c r="D294" s="27" t="s">
        <v>52</v>
      </c>
      <c r="E294" s="30" t="s">
        <v>122</v>
      </c>
      <c r="F294" s="32">
        <v>0</v>
      </c>
      <c r="G294" s="11">
        <v>0</v>
      </c>
      <c r="H294" s="11">
        <v>0</v>
      </c>
      <c r="I294" s="11">
        <v>37017.9</v>
      </c>
      <c r="J294" s="12">
        <f t="shared" si="40"/>
        <v>37017.9</v>
      </c>
      <c r="K294" s="34">
        <v>0</v>
      </c>
      <c r="L294" s="31">
        <v>0</v>
      </c>
      <c r="M294" s="31">
        <v>0</v>
      </c>
      <c r="N294" s="31">
        <v>0</v>
      </c>
      <c r="O294" s="12">
        <f t="shared" si="41"/>
        <v>0</v>
      </c>
      <c r="P294" s="36">
        <v>0</v>
      </c>
      <c r="Q294" s="31">
        <v>0</v>
      </c>
      <c r="R294" s="31">
        <v>0</v>
      </c>
      <c r="S294" s="31">
        <v>0</v>
      </c>
      <c r="T294" s="12">
        <f t="shared" si="42"/>
        <v>0</v>
      </c>
      <c r="U294" s="36">
        <v>0</v>
      </c>
      <c r="V294" s="31">
        <v>0</v>
      </c>
      <c r="W294" s="31">
        <v>0</v>
      </c>
      <c r="X294" s="31">
        <v>2805</v>
      </c>
      <c r="Y294" s="12">
        <f t="shared" si="43"/>
        <v>2805</v>
      </c>
      <c r="Z294" s="36">
        <v>0</v>
      </c>
      <c r="AA294" s="31">
        <v>28862</v>
      </c>
      <c r="AB294" s="31">
        <v>90412.06</v>
      </c>
      <c r="AC294" s="31">
        <v>60313.3</v>
      </c>
      <c r="AD294" s="12">
        <f t="shared" si="44"/>
        <v>179587.36</v>
      </c>
      <c r="AE294" s="36">
        <v>74345.399999999994</v>
      </c>
      <c r="AF294" s="31">
        <v>80582.899999999994</v>
      </c>
      <c r="AG294" s="31">
        <v>0</v>
      </c>
      <c r="AH294" s="31">
        <v>155683.47</v>
      </c>
      <c r="AI294" s="12">
        <f t="shared" si="45"/>
        <v>310611.77</v>
      </c>
      <c r="AJ294" s="36">
        <v>45167.24</v>
      </c>
      <c r="AK294" s="31">
        <v>38500</v>
      </c>
      <c r="AL294" s="31">
        <v>10994</v>
      </c>
      <c r="AM294" s="31">
        <v>203301.62000000002</v>
      </c>
      <c r="AN294" s="12">
        <f t="shared" si="46"/>
        <v>297962.86</v>
      </c>
      <c r="AO294" s="36">
        <v>79927.709999999992</v>
      </c>
      <c r="AP294" s="31">
        <v>79255.8</v>
      </c>
      <c r="AQ294" s="31">
        <v>57157</v>
      </c>
      <c r="AR294" s="31">
        <v>70598.8</v>
      </c>
      <c r="AS294" s="12">
        <f t="shared" si="47"/>
        <v>286939.31</v>
      </c>
      <c r="AT294" s="36">
        <v>104031.18</v>
      </c>
      <c r="AU294" s="31">
        <v>69018.67</v>
      </c>
      <c r="AV294" s="31">
        <v>87032.66</v>
      </c>
      <c r="AW294" s="31">
        <v>50431.3</v>
      </c>
      <c r="AX294" s="12">
        <f t="shared" si="48"/>
        <v>310513.81</v>
      </c>
      <c r="AY294" s="24">
        <f t="shared" si="49"/>
        <v>1425438.01</v>
      </c>
    </row>
    <row r="295" spans="2:51" x14ac:dyDescent="0.2">
      <c r="B295" s="29" t="s">
        <v>76</v>
      </c>
      <c r="C295" s="21" t="s">
        <v>965</v>
      </c>
      <c r="D295" s="27" t="s">
        <v>52</v>
      </c>
      <c r="E295" s="30" t="s">
        <v>390</v>
      </c>
      <c r="F295" s="32">
        <v>0</v>
      </c>
      <c r="G295" s="11">
        <v>0</v>
      </c>
      <c r="H295" s="11">
        <v>0</v>
      </c>
      <c r="I295" s="11">
        <v>0</v>
      </c>
      <c r="J295" s="12">
        <f t="shared" si="40"/>
        <v>0</v>
      </c>
      <c r="K295" s="34">
        <v>0</v>
      </c>
      <c r="L295" s="31">
        <v>0</v>
      </c>
      <c r="M295" s="31">
        <v>0</v>
      </c>
      <c r="N295" s="31">
        <v>0</v>
      </c>
      <c r="O295" s="12">
        <f t="shared" si="41"/>
        <v>0</v>
      </c>
      <c r="P295" s="36">
        <v>0</v>
      </c>
      <c r="Q295" s="31">
        <v>0</v>
      </c>
      <c r="R295" s="31">
        <v>0</v>
      </c>
      <c r="S295" s="31">
        <v>0</v>
      </c>
      <c r="T295" s="12">
        <f t="shared" si="42"/>
        <v>0</v>
      </c>
      <c r="U295" s="36">
        <v>0</v>
      </c>
      <c r="V295" s="31">
        <v>0</v>
      </c>
      <c r="W295" s="31">
        <v>0</v>
      </c>
      <c r="X295" s="31">
        <v>0</v>
      </c>
      <c r="Y295" s="12">
        <f t="shared" si="43"/>
        <v>0</v>
      </c>
      <c r="Z295" s="36">
        <v>0</v>
      </c>
      <c r="AA295" s="31">
        <v>0</v>
      </c>
      <c r="AB295" s="31">
        <v>0</v>
      </c>
      <c r="AC295" s="31">
        <v>52844.41</v>
      </c>
      <c r="AD295" s="12">
        <f t="shared" si="44"/>
        <v>52844.41</v>
      </c>
      <c r="AE295" s="36">
        <v>0</v>
      </c>
      <c r="AF295" s="31">
        <v>0</v>
      </c>
      <c r="AG295" s="31">
        <v>0</v>
      </c>
      <c r="AH295" s="31">
        <v>0</v>
      </c>
      <c r="AI295" s="12">
        <f t="shared" si="45"/>
        <v>0</v>
      </c>
      <c r="AJ295" s="36">
        <v>0</v>
      </c>
      <c r="AK295" s="31">
        <v>0</v>
      </c>
      <c r="AL295" s="31">
        <v>0</v>
      </c>
      <c r="AM295" s="31">
        <v>0</v>
      </c>
      <c r="AN295" s="12">
        <f t="shared" si="46"/>
        <v>0</v>
      </c>
      <c r="AO295" s="36">
        <v>0</v>
      </c>
      <c r="AP295" s="31">
        <v>0</v>
      </c>
      <c r="AQ295" s="31">
        <v>0</v>
      </c>
      <c r="AR295" s="31">
        <v>0</v>
      </c>
      <c r="AS295" s="12">
        <f t="shared" si="47"/>
        <v>0</v>
      </c>
      <c r="AT295" s="36">
        <v>0</v>
      </c>
      <c r="AU295" s="31">
        <v>0</v>
      </c>
      <c r="AV295" s="31">
        <v>0</v>
      </c>
      <c r="AW295" s="31">
        <v>0</v>
      </c>
      <c r="AX295" s="12">
        <f t="shared" si="48"/>
        <v>0</v>
      </c>
      <c r="AY295" s="24">
        <f t="shared" si="49"/>
        <v>52844.41</v>
      </c>
    </row>
    <row r="296" spans="2:51" x14ac:dyDescent="0.2">
      <c r="B296" s="29" t="s">
        <v>76</v>
      </c>
      <c r="C296" s="21" t="s">
        <v>966</v>
      </c>
      <c r="D296" s="27" t="s">
        <v>36</v>
      </c>
      <c r="E296" s="30" t="s">
        <v>391</v>
      </c>
      <c r="F296" s="32">
        <v>0</v>
      </c>
      <c r="G296" s="11">
        <v>0</v>
      </c>
      <c r="H296" s="11">
        <v>0</v>
      </c>
      <c r="I296" s="11">
        <v>4900</v>
      </c>
      <c r="J296" s="12">
        <f t="shared" si="40"/>
        <v>4900</v>
      </c>
      <c r="K296" s="34">
        <v>0</v>
      </c>
      <c r="L296" s="31">
        <v>0</v>
      </c>
      <c r="M296" s="31">
        <v>0</v>
      </c>
      <c r="N296" s="31">
        <v>0</v>
      </c>
      <c r="O296" s="12">
        <f t="shared" si="41"/>
        <v>0</v>
      </c>
      <c r="P296" s="36">
        <v>0</v>
      </c>
      <c r="Q296" s="31">
        <v>0</v>
      </c>
      <c r="R296" s="31">
        <v>0</v>
      </c>
      <c r="S296" s="31">
        <v>0</v>
      </c>
      <c r="T296" s="12">
        <f t="shared" si="42"/>
        <v>0</v>
      </c>
      <c r="U296" s="36">
        <v>0</v>
      </c>
      <c r="V296" s="31">
        <v>0</v>
      </c>
      <c r="W296" s="31">
        <v>0</v>
      </c>
      <c r="X296" s="31">
        <v>0</v>
      </c>
      <c r="Y296" s="12">
        <f t="shared" si="43"/>
        <v>0</v>
      </c>
      <c r="Z296" s="36">
        <v>0</v>
      </c>
      <c r="AA296" s="31">
        <v>0</v>
      </c>
      <c r="AB296" s="31">
        <v>0</v>
      </c>
      <c r="AC296" s="31">
        <v>0</v>
      </c>
      <c r="AD296" s="12">
        <f t="shared" si="44"/>
        <v>0</v>
      </c>
      <c r="AE296" s="36">
        <v>0</v>
      </c>
      <c r="AF296" s="31">
        <v>0</v>
      </c>
      <c r="AG296" s="31">
        <v>0</v>
      </c>
      <c r="AH296" s="31">
        <v>0</v>
      </c>
      <c r="AI296" s="12">
        <f t="shared" si="45"/>
        <v>0</v>
      </c>
      <c r="AJ296" s="36">
        <v>0</v>
      </c>
      <c r="AK296" s="31">
        <v>0</v>
      </c>
      <c r="AL296" s="31">
        <v>0</v>
      </c>
      <c r="AM296" s="31">
        <v>0</v>
      </c>
      <c r="AN296" s="12">
        <f t="shared" si="46"/>
        <v>0</v>
      </c>
      <c r="AO296" s="36">
        <v>0</v>
      </c>
      <c r="AP296" s="31">
        <v>0</v>
      </c>
      <c r="AQ296" s="31">
        <v>0</v>
      </c>
      <c r="AR296" s="31">
        <v>0</v>
      </c>
      <c r="AS296" s="12">
        <f t="shared" si="47"/>
        <v>0</v>
      </c>
      <c r="AT296" s="36">
        <v>0</v>
      </c>
      <c r="AU296" s="31">
        <v>0</v>
      </c>
      <c r="AV296" s="31">
        <v>0</v>
      </c>
      <c r="AW296" s="31">
        <v>0</v>
      </c>
      <c r="AX296" s="12">
        <f t="shared" si="48"/>
        <v>0</v>
      </c>
      <c r="AY296" s="24">
        <f t="shared" si="49"/>
        <v>4900</v>
      </c>
    </row>
    <row r="297" spans="2:51" x14ac:dyDescent="0.2">
      <c r="B297" s="29" t="s">
        <v>76</v>
      </c>
      <c r="C297" s="21" t="s">
        <v>967</v>
      </c>
      <c r="D297" s="27" t="s">
        <v>36</v>
      </c>
      <c r="E297" s="30" t="s">
        <v>392</v>
      </c>
      <c r="F297" s="32">
        <v>0</v>
      </c>
      <c r="G297" s="11">
        <v>0</v>
      </c>
      <c r="H297" s="11">
        <v>0</v>
      </c>
      <c r="I297" s="11">
        <v>0</v>
      </c>
      <c r="J297" s="12">
        <f t="shared" si="40"/>
        <v>0</v>
      </c>
      <c r="K297" s="34">
        <v>0</v>
      </c>
      <c r="L297" s="31">
        <v>0</v>
      </c>
      <c r="M297" s="31">
        <v>0</v>
      </c>
      <c r="N297" s="31">
        <v>0</v>
      </c>
      <c r="O297" s="12">
        <f t="shared" si="41"/>
        <v>0</v>
      </c>
      <c r="P297" s="36">
        <v>0</v>
      </c>
      <c r="Q297" s="31">
        <v>0</v>
      </c>
      <c r="R297" s="31">
        <v>0</v>
      </c>
      <c r="S297" s="31">
        <v>0</v>
      </c>
      <c r="T297" s="12">
        <f t="shared" si="42"/>
        <v>0</v>
      </c>
      <c r="U297" s="36">
        <v>0</v>
      </c>
      <c r="V297" s="31">
        <v>0</v>
      </c>
      <c r="W297" s="31">
        <v>0</v>
      </c>
      <c r="X297" s="31">
        <v>0</v>
      </c>
      <c r="Y297" s="12">
        <f t="shared" si="43"/>
        <v>0</v>
      </c>
      <c r="Z297" s="36">
        <v>0</v>
      </c>
      <c r="AA297" s="31">
        <v>0</v>
      </c>
      <c r="AB297" s="31">
        <v>0</v>
      </c>
      <c r="AC297" s="31">
        <v>0</v>
      </c>
      <c r="AD297" s="12">
        <f t="shared" si="44"/>
        <v>0</v>
      </c>
      <c r="AE297" s="36">
        <v>0</v>
      </c>
      <c r="AF297" s="31">
        <v>0</v>
      </c>
      <c r="AG297" s="31">
        <v>0</v>
      </c>
      <c r="AH297" s="31">
        <v>295</v>
      </c>
      <c r="AI297" s="12">
        <f t="shared" si="45"/>
        <v>295</v>
      </c>
      <c r="AJ297" s="36">
        <v>0</v>
      </c>
      <c r="AK297" s="31">
        <v>0</v>
      </c>
      <c r="AL297" s="31">
        <v>0</v>
      </c>
      <c r="AM297" s="31">
        <v>255</v>
      </c>
      <c r="AN297" s="12">
        <f t="shared" si="46"/>
        <v>255</v>
      </c>
      <c r="AO297" s="36">
        <v>65</v>
      </c>
      <c r="AP297" s="31">
        <v>70</v>
      </c>
      <c r="AQ297" s="31">
        <v>80</v>
      </c>
      <c r="AR297" s="31">
        <v>0</v>
      </c>
      <c r="AS297" s="12">
        <f t="shared" si="47"/>
        <v>215</v>
      </c>
      <c r="AT297" s="36">
        <v>0</v>
      </c>
      <c r="AU297" s="31">
        <v>0</v>
      </c>
      <c r="AV297" s="31">
        <v>0</v>
      </c>
      <c r="AW297" s="31">
        <v>0</v>
      </c>
      <c r="AX297" s="12">
        <f t="shared" si="48"/>
        <v>0</v>
      </c>
      <c r="AY297" s="24">
        <f t="shared" si="49"/>
        <v>765</v>
      </c>
    </row>
    <row r="298" spans="2:51" x14ac:dyDescent="0.2">
      <c r="B298" s="29" t="s">
        <v>76</v>
      </c>
      <c r="C298" s="21" t="s">
        <v>968</v>
      </c>
      <c r="D298" s="27" t="s">
        <v>36</v>
      </c>
      <c r="E298" s="30" t="s">
        <v>62</v>
      </c>
      <c r="F298" s="32">
        <v>0</v>
      </c>
      <c r="G298" s="11">
        <v>0</v>
      </c>
      <c r="H298" s="11">
        <v>0</v>
      </c>
      <c r="I298" s="11">
        <v>0</v>
      </c>
      <c r="J298" s="12">
        <f t="shared" si="40"/>
        <v>0</v>
      </c>
      <c r="K298" s="34">
        <v>0</v>
      </c>
      <c r="L298" s="31">
        <v>0</v>
      </c>
      <c r="M298" s="31">
        <v>0</v>
      </c>
      <c r="N298" s="31">
        <v>850</v>
      </c>
      <c r="O298" s="12">
        <f t="shared" si="41"/>
        <v>850</v>
      </c>
      <c r="P298" s="36">
        <v>0</v>
      </c>
      <c r="Q298" s="31">
        <v>0</v>
      </c>
      <c r="R298" s="31">
        <v>0</v>
      </c>
      <c r="S298" s="31">
        <v>2340</v>
      </c>
      <c r="T298" s="12">
        <f t="shared" si="42"/>
        <v>2340</v>
      </c>
      <c r="U298" s="36">
        <v>0</v>
      </c>
      <c r="V298" s="31">
        <v>0</v>
      </c>
      <c r="W298" s="31">
        <v>0</v>
      </c>
      <c r="X298" s="31">
        <v>900</v>
      </c>
      <c r="Y298" s="12">
        <f t="shared" si="43"/>
        <v>900</v>
      </c>
      <c r="Z298" s="36">
        <v>0</v>
      </c>
      <c r="AA298" s="31">
        <v>0</v>
      </c>
      <c r="AB298" s="31">
        <v>0</v>
      </c>
      <c r="AC298" s="31">
        <v>1282</v>
      </c>
      <c r="AD298" s="12">
        <f t="shared" si="44"/>
        <v>1282</v>
      </c>
      <c r="AE298" s="36">
        <v>0</v>
      </c>
      <c r="AF298" s="31">
        <v>0</v>
      </c>
      <c r="AG298" s="31">
        <v>1030</v>
      </c>
      <c r="AH298" s="31">
        <v>4805</v>
      </c>
      <c r="AI298" s="12">
        <f t="shared" si="45"/>
        <v>5835</v>
      </c>
      <c r="AJ298" s="36">
        <v>536</v>
      </c>
      <c r="AK298" s="31">
        <v>1450</v>
      </c>
      <c r="AL298" s="31">
        <v>0</v>
      </c>
      <c r="AM298" s="31">
        <v>550</v>
      </c>
      <c r="AN298" s="12">
        <f t="shared" si="46"/>
        <v>2536</v>
      </c>
      <c r="AO298" s="36">
        <v>224</v>
      </c>
      <c r="AP298" s="31">
        <v>0</v>
      </c>
      <c r="AQ298" s="31">
        <v>21</v>
      </c>
      <c r="AR298" s="31">
        <v>825</v>
      </c>
      <c r="AS298" s="12">
        <f t="shared" si="47"/>
        <v>1070</v>
      </c>
      <c r="AT298" s="36">
        <v>0</v>
      </c>
      <c r="AU298" s="31">
        <v>0</v>
      </c>
      <c r="AV298" s="31">
        <v>0</v>
      </c>
      <c r="AW298" s="31">
        <v>0</v>
      </c>
      <c r="AX298" s="12">
        <f t="shared" si="48"/>
        <v>0</v>
      </c>
      <c r="AY298" s="24">
        <f t="shared" si="49"/>
        <v>14813</v>
      </c>
    </row>
    <row r="299" spans="2:51" x14ac:dyDescent="0.2">
      <c r="B299" s="29" t="s">
        <v>76</v>
      </c>
      <c r="C299" s="21" t="s">
        <v>969</v>
      </c>
      <c r="D299" s="27" t="s">
        <v>36</v>
      </c>
      <c r="E299" s="30" t="s">
        <v>393</v>
      </c>
      <c r="F299" s="32">
        <v>0</v>
      </c>
      <c r="G299" s="11">
        <v>0</v>
      </c>
      <c r="H299" s="11">
        <v>0</v>
      </c>
      <c r="I299" s="11">
        <v>0</v>
      </c>
      <c r="J299" s="12">
        <f t="shared" si="40"/>
        <v>0</v>
      </c>
      <c r="K299" s="34">
        <v>0</v>
      </c>
      <c r="L299" s="31">
        <v>0</v>
      </c>
      <c r="M299" s="31">
        <v>0</v>
      </c>
      <c r="N299" s="31">
        <v>0</v>
      </c>
      <c r="O299" s="12">
        <f t="shared" si="41"/>
        <v>0</v>
      </c>
      <c r="P299" s="36">
        <v>0</v>
      </c>
      <c r="Q299" s="31">
        <v>0</v>
      </c>
      <c r="R299" s="31">
        <v>0</v>
      </c>
      <c r="S299" s="31">
        <v>0</v>
      </c>
      <c r="T299" s="12">
        <f t="shared" si="42"/>
        <v>0</v>
      </c>
      <c r="U299" s="36">
        <v>0</v>
      </c>
      <c r="V299" s="31">
        <v>0</v>
      </c>
      <c r="W299" s="31">
        <v>0</v>
      </c>
      <c r="X299" s="31">
        <v>0</v>
      </c>
      <c r="Y299" s="12">
        <f t="shared" si="43"/>
        <v>0</v>
      </c>
      <c r="Z299" s="36">
        <v>0</v>
      </c>
      <c r="AA299" s="31">
        <v>0</v>
      </c>
      <c r="AB299" s="31">
        <v>0</v>
      </c>
      <c r="AC299" s="31">
        <v>15585</v>
      </c>
      <c r="AD299" s="12">
        <f t="shared" si="44"/>
        <v>15585</v>
      </c>
      <c r="AE299" s="36">
        <v>0</v>
      </c>
      <c r="AF299" s="31">
        <v>0</v>
      </c>
      <c r="AG299" s="31">
        <v>0</v>
      </c>
      <c r="AH299" s="31">
        <v>23455</v>
      </c>
      <c r="AI299" s="12">
        <f t="shared" si="45"/>
        <v>23455</v>
      </c>
      <c r="AJ299" s="36">
        <v>126</v>
      </c>
      <c r="AK299" s="31">
        <v>1761</v>
      </c>
      <c r="AL299" s="31">
        <v>2007</v>
      </c>
      <c r="AM299" s="31">
        <v>12702.35</v>
      </c>
      <c r="AN299" s="12">
        <f t="shared" si="46"/>
        <v>16596.349999999999</v>
      </c>
      <c r="AO299" s="36">
        <v>44</v>
      </c>
      <c r="AP299" s="31">
        <v>530</v>
      </c>
      <c r="AQ299" s="31">
        <v>173</v>
      </c>
      <c r="AR299" s="31">
        <v>276</v>
      </c>
      <c r="AS299" s="12">
        <f t="shared" si="47"/>
        <v>1023</v>
      </c>
      <c r="AT299" s="36">
        <v>639</v>
      </c>
      <c r="AU299" s="31">
        <v>0</v>
      </c>
      <c r="AV299" s="31">
        <v>1275</v>
      </c>
      <c r="AW299" s="31">
        <v>1469</v>
      </c>
      <c r="AX299" s="12">
        <f t="shared" si="48"/>
        <v>3383</v>
      </c>
      <c r="AY299" s="24">
        <f t="shared" si="49"/>
        <v>60042.35</v>
      </c>
    </row>
    <row r="300" spans="2:51" x14ac:dyDescent="0.2">
      <c r="B300" s="29" t="s">
        <v>76</v>
      </c>
      <c r="C300" s="21" t="s">
        <v>970</v>
      </c>
      <c r="D300" s="27" t="s">
        <v>36</v>
      </c>
      <c r="E300" s="30" t="s">
        <v>394</v>
      </c>
      <c r="F300" s="32">
        <v>0</v>
      </c>
      <c r="G300" s="11">
        <v>0</v>
      </c>
      <c r="H300" s="11">
        <v>0</v>
      </c>
      <c r="I300" s="11">
        <v>0</v>
      </c>
      <c r="J300" s="12">
        <f t="shared" si="40"/>
        <v>0</v>
      </c>
      <c r="K300" s="34">
        <v>0</v>
      </c>
      <c r="L300" s="31">
        <v>0</v>
      </c>
      <c r="M300" s="31">
        <v>0</v>
      </c>
      <c r="N300" s="31">
        <v>0</v>
      </c>
      <c r="O300" s="12">
        <f t="shared" si="41"/>
        <v>0</v>
      </c>
      <c r="P300" s="36">
        <v>0</v>
      </c>
      <c r="Q300" s="31">
        <v>0</v>
      </c>
      <c r="R300" s="31">
        <v>0</v>
      </c>
      <c r="S300" s="31">
        <v>0</v>
      </c>
      <c r="T300" s="12">
        <f t="shared" si="42"/>
        <v>0</v>
      </c>
      <c r="U300" s="36">
        <v>0</v>
      </c>
      <c r="V300" s="31">
        <v>0</v>
      </c>
      <c r="W300" s="31">
        <v>0</v>
      </c>
      <c r="X300" s="31">
        <v>0</v>
      </c>
      <c r="Y300" s="12">
        <f t="shared" si="43"/>
        <v>0</v>
      </c>
      <c r="Z300" s="36">
        <v>0</v>
      </c>
      <c r="AA300" s="31">
        <v>1406</v>
      </c>
      <c r="AB300" s="31">
        <v>0</v>
      </c>
      <c r="AC300" s="31">
        <v>610</v>
      </c>
      <c r="AD300" s="12">
        <f t="shared" si="44"/>
        <v>2016</v>
      </c>
      <c r="AE300" s="36">
        <v>392</v>
      </c>
      <c r="AF300" s="31">
        <v>435</v>
      </c>
      <c r="AG300" s="31">
        <v>0</v>
      </c>
      <c r="AH300" s="31">
        <v>2170</v>
      </c>
      <c r="AI300" s="12">
        <f t="shared" si="45"/>
        <v>2997</v>
      </c>
      <c r="AJ300" s="36">
        <v>782</v>
      </c>
      <c r="AK300" s="31">
        <v>1212</v>
      </c>
      <c r="AL300" s="31">
        <v>1250</v>
      </c>
      <c r="AM300" s="31">
        <v>2520</v>
      </c>
      <c r="AN300" s="12">
        <f t="shared" si="46"/>
        <v>5764</v>
      </c>
      <c r="AO300" s="36">
        <v>836</v>
      </c>
      <c r="AP300" s="31">
        <v>748</v>
      </c>
      <c r="AQ300" s="31">
        <v>1336</v>
      </c>
      <c r="AR300" s="31">
        <v>260</v>
      </c>
      <c r="AS300" s="12">
        <f t="shared" si="47"/>
        <v>3180</v>
      </c>
      <c r="AT300" s="36">
        <v>260</v>
      </c>
      <c r="AU300" s="31">
        <v>0</v>
      </c>
      <c r="AV300" s="31">
        <v>680</v>
      </c>
      <c r="AW300" s="31">
        <v>0</v>
      </c>
      <c r="AX300" s="12">
        <f t="shared" si="48"/>
        <v>940</v>
      </c>
      <c r="AY300" s="24">
        <f t="shared" si="49"/>
        <v>14897</v>
      </c>
    </row>
    <row r="301" spans="2:51" x14ac:dyDescent="0.2">
      <c r="B301" s="29" t="s">
        <v>76</v>
      </c>
      <c r="C301" s="21" t="s">
        <v>971</v>
      </c>
      <c r="D301" s="27" t="s">
        <v>36</v>
      </c>
      <c r="E301" s="30" t="s">
        <v>123</v>
      </c>
      <c r="F301" s="32">
        <v>0</v>
      </c>
      <c r="G301" s="11">
        <v>0</v>
      </c>
      <c r="H301" s="11">
        <v>0</v>
      </c>
      <c r="I301" s="11">
        <v>0</v>
      </c>
      <c r="J301" s="12">
        <f t="shared" si="40"/>
        <v>0</v>
      </c>
      <c r="K301" s="34">
        <v>0</v>
      </c>
      <c r="L301" s="31">
        <v>0</v>
      </c>
      <c r="M301" s="31">
        <v>0</v>
      </c>
      <c r="N301" s="31">
        <v>2630</v>
      </c>
      <c r="O301" s="12">
        <f t="shared" si="41"/>
        <v>2630</v>
      </c>
      <c r="P301" s="36">
        <v>0</v>
      </c>
      <c r="Q301" s="31">
        <v>0</v>
      </c>
      <c r="R301" s="31">
        <v>0</v>
      </c>
      <c r="S301" s="31">
        <v>2340</v>
      </c>
      <c r="T301" s="12">
        <f t="shared" si="42"/>
        <v>2340</v>
      </c>
      <c r="U301" s="36">
        <v>0</v>
      </c>
      <c r="V301" s="31">
        <v>0</v>
      </c>
      <c r="W301" s="31">
        <v>0</v>
      </c>
      <c r="X301" s="31">
        <v>5920</v>
      </c>
      <c r="Y301" s="12">
        <f t="shared" si="43"/>
        <v>5920</v>
      </c>
      <c r="Z301" s="36">
        <v>0</v>
      </c>
      <c r="AA301" s="31">
        <v>1350</v>
      </c>
      <c r="AB301" s="31">
        <v>0</v>
      </c>
      <c r="AC301" s="31">
        <v>29527</v>
      </c>
      <c r="AD301" s="12">
        <f t="shared" si="44"/>
        <v>30877</v>
      </c>
      <c r="AE301" s="36">
        <v>17058</v>
      </c>
      <c r="AF301" s="31">
        <v>20280</v>
      </c>
      <c r="AG301" s="31">
        <v>11379</v>
      </c>
      <c r="AH301" s="31">
        <v>39247</v>
      </c>
      <c r="AI301" s="12">
        <f t="shared" si="45"/>
        <v>87964</v>
      </c>
      <c r="AJ301" s="36">
        <v>8907</v>
      </c>
      <c r="AK301" s="31">
        <v>23082</v>
      </c>
      <c r="AL301" s="31">
        <v>21127</v>
      </c>
      <c r="AM301" s="31">
        <v>58544</v>
      </c>
      <c r="AN301" s="12">
        <f t="shared" si="46"/>
        <v>111660</v>
      </c>
      <c r="AO301" s="36">
        <v>32086.5</v>
      </c>
      <c r="AP301" s="31">
        <v>26638.5</v>
      </c>
      <c r="AQ301" s="31">
        <v>21541.5</v>
      </c>
      <c r="AR301" s="31">
        <v>10241</v>
      </c>
      <c r="AS301" s="12">
        <f t="shared" si="47"/>
        <v>90507.5</v>
      </c>
      <c r="AT301" s="36">
        <v>3576</v>
      </c>
      <c r="AU301" s="31">
        <v>11382</v>
      </c>
      <c r="AV301" s="31">
        <v>16001</v>
      </c>
      <c r="AW301" s="31">
        <v>18561</v>
      </c>
      <c r="AX301" s="12">
        <f t="shared" si="48"/>
        <v>49520</v>
      </c>
      <c r="AY301" s="24">
        <f t="shared" si="49"/>
        <v>381418.5</v>
      </c>
    </row>
    <row r="302" spans="2:51" x14ac:dyDescent="0.2">
      <c r="B302" s="29" t="s">
        <v>76</v>
      </c>
      <c r="C302" s="21" t="s">
        <v>972</v>
      </c>
      <c r="D302" s="27" t="s">
        <v>36</v>
      </c>
      <c r="E302" s="30" t="s">
        <v>395</v>
      </c>
      <c r="F302" s="32">
        <v>0</v>
      </c>
      <c r="G302" s="11">
        <v>0</v>
      </c>
      <c r="H302" s="11">
        <v>0</v>
      </c>
      <c r="I302" s="11">
        <v>0</v>
      </c>
      <c r="J302" s="12">
        <f t="shared" si="40"/>
        <v>0</v>
      </c>
      <c r="K302" s="34">
        <v>0</v>
      </c>
      <c r="L302" s="31">
        <v>0</v>
      </c>
      <c r="M302" s="31">
        <v>0</v>
      </c>
      <c r="N302" s="31">
        <v>525</v>
      </c>
      <c r="O302" s="12">
        <f t="shared" si="41"/>
        <v>525</v>
      </c>
      <c r="P302" s="36">
        <v>0</v>
      </c>
      <c r="Q302" s="31">
        <v>0</v>
      </c>
      <c r="R302" s="31">
        <v>0</v>
      </c>
      <c r="S302" s="31">
        <v>0</v>
      </c>
      <c r="T302" s="12">
        <f t="shared" si="42"/>
        <v>0</v>
      </c>
      <c r="U302" s="36">
        <v>0</v>
      </c>
      <c r="V302" s="31">
        <v>0</v>
      </c>
      <c r="W302" s="31">
        <v>0</v>
      </c>
      <c r="X302" s="31">
        <v>0</v>
      </c>
      <c r="Y302" s="12">
        <f t="shared" si="43"/>
        <v>0</v>
      </c>
      <c r="Z302" s="36">
        <v>0</v>
      </c>
      <c r="AA302" s="31">
        <v>0</v>
      </c>
      <c r="AB302" s="31">
        <v>0</v>
      </c>
      <c r="AC302" s="31">
        <v>750</v>
      </c>
      <c r="AD302" s="12">
        <f t="shared" si="44"/>
        <v>750</v>
      </c>
      <c r="AE302" s="36">
        <v>840</v>
      </c>
      <c r="AF302" s="31">
        <v>350</v>
      </c>
      <c r="AG302" s="31">
        <v>250</v>
      </c>
      <c r="AH302" s="31">
        <v>665</v>
      </c>
      <c r="AI302" s="12">
        <f t="shared" si="45"/>
        <v>2105</v>
      </c>
      <c r="AJ302" s="36">
        <v>310</v>
      </c>
      <c r="AK302" s="31">
        <v>290</v>
      </c>
      <c r="AL302" s="31">
        <v>265</v>
      </c>
      <c r="AM302" s="31">
        <v>0</v>
      </c>
      <c r="AN302" s="12">
        <f t="shared" si="46"/>
        <v>865</v>
      </c>
      <c r="AO302" s="36">
        <v>300</v>
      </c>
      <c r="AP302" s="31">
        <v>320</v>
      </c>
      <c r="AQ302" s="31">
        <v>720</v>
      </c>
      <c r="AR302" s="31">
        <v>175</v>
      </c>
      <c r="AS302" s="12">
        <f t="shared" si="47"/>
        <v>1515</v>
      </c>
      <c r="AT302" s="36">
        <v>0</v>
      </c>
      <c r="AU302" s="31">
        <v>0</v>
      </c>
      <c r="AV302" s="31">
        <v>0</v>
      </c>
      <c r="AW302" s="31">
        <v>0</v>
      </c>
      <c r="AX302" s="12">
        <f t="shared" si="48"/>
        <v>0</v>
      </c>
      <c r="AY302" s="24">
        <f t="shared" si="49"/>
        <v>5760</v>
      </c>
    </row>
    <row r="303" spans="2:51" x14ac:dyDescent="0.2">
      <c r="B303" s="29" t="s">
        <v>76</v>
      </c>
      <c r="C303" s="21" t="s">
        <v>973</v>
      </c>
      <c r="D303" s="27" t="s">
        <v>24</v>
      </c>
      <c r="E303" s="30" t="s">
        <v>396</v>
      </c>
      <c r="F303" s="32">
        <v>0</v>
      </c>
      <c r="G303" s="11">
        <v>0</v>
      </c>
      <c r="H303" s="11">
        <v>0</v>
      </c>
      <c r="I303" s="11">
        <v>0</v>
      </c>
      <c r="J303" s="12">
        <f t="shared" si="40"/>
        <v>0</v>
      </c>
      <c r="K303" s="34">
        <v>0</v>
      </c>
      <c r="L303" s="31">
        <v>0</v>
      </c>
      <c r="M303" s="31">
        <v>0</v>
      </c>
      <c r="N303" s="31">
        <v>0</v>
      </c>
      <c r="O303" s="12">
        <f t="shared" si="41"/>
        <v>0</v>
      </c>
      <c r="P303" s="36">
        <v>0</v>
      </c>
      <c r="Q303" s="31">
        <v>0</v>
      </c>
      <c r="R303" s="31">
        <v>0</v>
      </c>
      <c r="S303" s="31">
        <v>0</v>
      </c>
      <c r="T303" s="12">
        <f t="shared" si="42"/>
        <v>0</v>
      </c>
      <c r="U303" s="36">
        <v>0</v>
      </c>
      <c r="V303" s="31">
        <v>0</v>
      </c>
      <c r="W303" s="31">
        <v>0</v>
      </c>
      <c r="X303" s="31">
        <v>0</v>
      </c>
      <c r="Y303" s="12">
        <f t="shared" si="43"/>
        <v>0</v>
      </c>
      <c r="Z303" s="36">
        <v>0</v>
      </c>
      <c r="AA303" s="31">
        <v>0</v>
      </c>
      <c r="AB303" s="31">
        <v>0</v>
      </c>
      <c r="AC303" s="31">
        <v>0</v>
      </c>
      <c r="AD303" s="12">
        <f t="shared" si="44"/>
        <v>0</v>
      </c>
      <c r="AE303" s="36">
        <v>0</v>
      </c>
      <c r="AF303" s="31">
        <v>0</v>
      </c>
      <c r="AG303" s="31">
        <v>0</v>
      </c>
      <c r="AH303" s="31">
        <v>0</v>
      </c>
      <c r="AI303" s="12">
        <f t="shared" si="45"/>
        <v>0</v>
      </c>
      <c r="AJ303" s="36">
        <v>0</v>
      </c>
      <c r="AK303" s="31">
        <v>0</v>
      </c>
      <c r="AL303" s="31">
        <v>0</v>
      </c>
      <c r="AM303" s="31">
        <v>0</v>
      </c>
      <c r="AN303" s="12">
        <f t="shared" si="46"/>
        <v>0</v>
      </c>
      <c r="AO303" s="36">
        <v>0</v>
      </c>
      <c r="AP303" s="31">
        <v>0</v>
      </c>
      <c r="AQ303" s="31">
        <v>0</v>
      </c>
      <c r="AR303" s="31">
        <v>0</v>
      </c>
      <c r="AS303" s="12">
        <f t="shared" si="47"/>
        <v>0</v>
      </c>
      <c r="AT303" s="36">
        <v>0</v>
      </c>
      <c r="AU303" s="31">
        <v>0</v>
      </c>
      <c r="AV303" s="31">
        <v>0</v>
      </c>
      <c r="AW303" s="31">
        <v>0</v>
      </c>
      <c r="AX303" s="12">
        <f t="shared" si="48"/>
        <v>0</v>
      </c>
      <c r="AY303" s="24">
        <f t="shared" si="49"/>
        <v>0</v>
      </c>
    </row>
    <row r="304" spans="2:51" x14ac:dyDescent="0.2">
      <c r="B304" s="29" t="s">
        <v>76</v>
      </c>
      <c r="C304" s="21" t="s">
        <v>974</v>
      </c>
      <c r="D304" s="27" t="s">
        <v>24</v>
      </c>
      <c r="E304" s="30" t="s">
        <v>20</v>
      </c>
      <c r="F304" s="32">
        <v>0</v>
      </c>
      <c r="G304" s="11">
        <v>0</v>
      </c>
      <c r="H304" s="11">
        <v>0</v>
      </c>
      <c r="I304" s="11">
        <v>0</v>
      </c>
      <c r="J304" s="12">
        <f t="shared" si="40"/>
        <v>0</v>
      </c>
      <c r="K304" s="34">
        <v>0</v>
      </c>
      <c r="L304" s="31">
        <v>0</v>
      </c>
      <c r="M304" s="31">
        <v>0</v>
      </c>
      <c r="N304" s="31">
        <v>0</v>
      </c>
      <c r="O304" s="12">
        <f t="shared" si="41"/>
        <v>0</v>
      </c>
      <c r="P304" s="36">
        <v>0</v>
      </c>
      <c r="Q304" s="31">
        <v>0</v>
      </c>
      <c r="R304" s="31">
        <v>0</v>
      </c>
      <c r="S304" s="31">
        <v>0</v>
      </c>
      <c r="T304" s="12">
        <f t="shared" si="42"/>
        <v>0</v>
      </c>
      <c r="U304" s="36">
        <v>0</v>
      </c>
      <c r="V304" s="31">
        <v>0</v>
      </c>
      <c r="W304" s="31">
        <v>0</v>
      </c>
      <c r="X304" s="31">
        <v>0</v>
      </c>
      <c r="Y304" s="12">
        <f t="shared" si="43"/>
        <v>0</v>
      </c>
      <c r="Z304" s="36">
        <v>0</v>
      </c>
      <c r="AA304" s="31">
        <v>660</v>
      </c>
      <c r="AB304" s="31">
        <v>753</v>
      </c>
      <c r="AC304" s="31">
        <v>517</v>
      </c>
      <c r="AD304" s="12">
        <f t="shared" si="44"/>
        <v>1930</v>
      </c>
      <c r="AE304" s="36">
        <v>450</v>
      </c>
      <c r="AF304" s="31">
        <v>1380</v>
      </c>
      <c r="AG304" s="31">
        <v>890</v>
      </c>
      <c r="AH304" s="31">
        <v>1758.5</v>
      </c>
      <c r="AI304" s="12">
        <f t="shared" si="45"/>
        <v>4478.5</v>
      </c>
      <c r="AJ304" s="36">
        <v>567</v>
      </c>
      <c r="AK304" s="31">
        <v>0</v>
      </c>
      <c r="AL304" s="31">
        <v>780</v>
      </c>
      <c r="AM304" s="31">
        <v>1082</v>
      </c>
      <c r="AN304" s="12">
        <f t="shared" si="46"/>
        <v>2429</v>
      </c>
      <c r="AO304" s="36">
        <v>1253</v>
      </c>
      <c r="AP304" s="31">
        <v>1200</v>
      </c>
      <c r="AQ304" s="31">
        <v>1300</v>
      </c>
      <c r="AR304" s="31">
        <v>1479.06</v>
      </c>
      <c r="AS304" s="12">
        <f t="shared" si="47"/>
        <v>5232.0599999999995</v>
      </c>
      <c r="AT304" s="36">
        <v>950</v>
      </c>
      <c r="AU304" s="31">
        <v>0</v>
      </c>
      <c r="AV304" s="31">
        <v>200</v>
      </c>
      <c r="AW304" s="31">
        <v>1400</v>
      </c>
      <c r="AX304" s="12">
        <f t="shared" si="48"/>
        <v>2550</v>
      </c>
      <c r="AY304" s="24">
        <f t="shared" si="49"/>
        <v>16619.559999999998</v>
      </c>
    </row>
    <row r="305" spans="2:51" x14ac:dyDescent="0.2">
      <c r="B305" s="29" t="s">
        <v>76</v>
      </c>
      <c r="C305" s="21" t="s">
        <v>975</v>
      </c>
      <c r="D305" s="27" t="s">
        <v>24</v>
      </c>
      <c r="E305" s="30" t="s">
        <v>173</v>
      </c>
      <c r="F305" s="32">
        <v>0</v>
      </c>
      <c r="G305" s="11">
        <v>0</v>
      </c>
      <c r="H305" s="11">
        <v>0</v>
      </c>
      <c r="I305" s="11">
        <v>0</v>
      </c>
      <c r="J305" s="12">
        <f t="shared" si="40"/>
        <v>0</v>
      </c>
      <c r="K305" s="34">
        <v>0</v>
      </c>
      <c r="L305" s="31">
        <v>0</v>
      </c>
      <c r="M305" s="31">
        <v>0</v>
      </c>
      <c r="N305" s="31">
        <v>0</v>
      </c>
      <c r="O305" s="12">
        <f t="shared" si="41"/>
        <v>0</v>
      </c>
      <c r="P305" s="36">
        <v>0</v>
      </c>
      <c r="Q305" s="31">
        <v>0</v>
      </c>
      <c r="R305" s="31">
        <v>0</v>
      </c>
      <c r="S305" s="31">
        <v>0</v>
      </c>
      <c r="T305" s="12">
        <f t="shared" si="42"/>
        <v>0</v>
      </c>
      <c r="U305" s="36">
        <v>0</v>
      </c>
      <c r="V305" s="31">
        <v>0</v>
      </c>
      <c r="W305" s="31">
        <v>0</v>
      </c>
      <c r="X305" s="31">
        <v>0</v>
      </c>
      <c r="Y305" s="12">
        <f t="shared" si="43"/>
        <v>0</v>
      </c>
      <c r="Z305" s="36">
        <v>0</v>
      </c>
      <c r="AA305" s="31">
        <v>0</v>
      </c>
      <c r="AB305" s="31">
        <v>0</v>
      </c>
      <c r="AC305" s="31">
        <v>1500</v>
      </c>
      <c r="AD305" s="12">
        <f t="shared" si="44"/>
        <v>1500</v>
      </c>
      <c r="AE305" s="36">
        <v>0</v>
      </c>
      <c r="AF305" s="31">
        <v>0</v>
      </c>
      <c r="AG305" s="31">
        <v>0</v>
      </c>
      <c r="AH305" s="31">
        <v>873</v>
      </c>
      <c r="AI305" s="12">
        <f t="shared" si="45"/>
        <v>873</v>
      </c>
      <c r="AJ305" s="36">
        <v>0</v>
      </c>
      <c r="AK305" s="31">
        <v>0</v>
      </c>
      <c r="AL305" s="31">
        <v>0</v>
      </c>
      <c r="AM305" s="31">
        <v>1218</v>
      </c>
      <c r="AN305" s="12">
        <f t="shared" si="46"/>
        <v>1218</v>
      </c>
      <c r="AO305" s="36">
        <v>0</v>
      </c>
      <c r="AP305" s="31">
        <v>340</v>
      </c>
      <c r="AQ305" s="31">
        <v>0</v>
      </c>
      <c r="AR305" s="31">
        <v>0</v>
      </c>
      <c r="AS305" s="12">
        <f t="shared" si="47"/>
        <v>340</v>
      </c>
      <c r="AT305" s="36">
        <v>200</v>
      </c>
      <c r="AU305" s="31">
        <v>0</v>
      </c>
      <c r="AV305" s="31">
        <v>0</v>
      </c>
      <c r="AW305" s="31">
        <v>0</v>
      </c>
      <c r="AX305" s="12">
        <f t="shared" si="48"/>
        <v>200</v>
      </c>
      <c r="AY305" s="24">
        <f t="shared" si="49"/>
        <v>4131</v>
      </c>
    </row>
    <row r="306" spans="2:51" x14ac:dyDescent="0.2">
      <c r="B306" s="29" t="s">
        <v>76</v>
      </c>
      <c r="C306" s="21" t="s">
        <v>976</v>
      </c>
      <c r="D306" s="27" t="s">
        <v>24</v>
      </c>
      <c r="E306" s="30" t="s">
        <v>21</v>
      </c>
      <c r="F306" s="32">
        <v>0</v>
      </c>
      <c r="G306" s="11">
        <v>0</v>
      </c>
      <c r="H306" s="11">
        <v>0</v>
      </c>
      <c r="I306" s="11">
        <v>0</v>
      </c>
      <c r="J306" s="12">
        <f t="shared" si="40"/>
        <v>0</v>
      </c>
      <c r="K306" s="34">
        <v>0</v>
      </c>
      <c r="L306" s="31">
        <v>0</v>
      </c>
      <c r="M306" s="31">
        <v>0</v>
      </c>
      <c r="N306" s="31">
        <v>0</v>
      </c>
      <c r="O306" s="12">
        <f t="shared" si="41"/>
        <v>0</v>
      </c>
      <c r="P306" s="36">
        <v>0</v>
      </c>
      <c r="Q306" s="31">
        <v>0</v>
      </c>
      <c r="R306" s="31">
        <v>0</v>
      </c>
      <c r="S306" s="31">
        <v>0</v>
      </c>
      <c r="T306" s="12">
        <f t="shared" si="42"/>
        <v>0</v>
      </c>
      <c r="U306" s="36">
        <v>0</v>
      </c>
      <c r="V306" s="31">
        <v>0</v>
      </c>
      <c r="W306" s="31">
        <v>0</v>
      </c>
      <c r="X306" s="31">
        <v>3100</v>
      </c>
      <c r="Y306" s="12">
        <f t="shared" si="43"/>
        <v>3100</v>
      </c>
      <c r="Z306" s="36">
        <v>0</v>
      </c>
      <c r="AA306" s="31">
        <v>2800</v>
      </c>
      <c r="AB306" s="31">
        <v>1600</v>
      </c>
      <c r="AC306" s="31">
        <v>1139</v>
      </c>
      <c r="AD306" s="12">
        <f t="shared" si="44"/>
        <v>5539</v>
      </c>
      <c r="AE306" s="36">
        <v>689</v>
      </c>
      <c r="AF306" s="31">
        <v>701.5</v>
      </c>
      <c r="AG306" s="31">
        <v>4486</v>
      </c>
      <c r="AH306" s="31">
        <v>16666.07</v>
      </c>
      <c r="AI306" s="12">
        <f t="shared" si="45"/>
        <v>22542.57</v>
      </c>
      <c r="AJ306" s="36">
        <v>2289</v>
      </c>
      <c r="AK306" s="31">
        <v>0</v>
      </c>
      <c r="AL306" s="31">
        <v>411</v>
      </c>
      <c r="AM306" s="31">
        <v>4455</v>
      </c>
      <c r="AN306" s="12">
        <f t="shared" si="46"/>
        <v>7155</v>
      </c>
      <c r="AO306" s="36">
        <v>1184</v>
      </c>
      <c r="AP306" s="31">
        <v>1451</v>
      </c>
      <c r="AQ306" s="31">
        <v>434</v>
      </c>
      <c r="AR306" s="31">
        <v>849</v>
      </c>
      <c r="AS306" s="12">
        <f t="shared" si="47"/>
        <v>3918</v>
      </c>
      <c r="AT306" s="36">
        <v>313</v>
      </c>
      <c r="AU306" s="31">
        <v>0</v>
      </c>
      <c r="AV306" s="31">
        <v>534</v>
      </c>
      <c r="AW306" s="31">
        <v>0</v>
      </c>
      <c r="AX306" s="12">
        <f t="shared" si="48"/>
        <v>847</v>
      </c>
      <c r="AY306" s="24">
        <f t="shared" si="49"/>
        <v>43101.57</v>
      </c>
    </row>
    <row r="307" spans="2:51" x14ac:dyDescent="0.2">
      <c r="B307" s="29" t="s">
        <v>76</v>
      </c>
      <c r="C307" s="21" t="s">
        <v>977</v>
      </c>
      <c r="D307" s="27" t="s">
        <v>24</v>
      </c>
      <c r="E307" s="30" t="s">
        <v>22</v>
      </c>
      <c r="F307" s="32">
        <v>0</v>
      </c>
      <c r="G307" s="11">
        <v>0</v>
      </c>
      <c r="H307" s="11">
        <v>0</v>
      </c>
      <c r="I307" s="11">
        <v>0</v>
      </c>
      <c r="J307" s="12">
        <f t="shared" si="40"/>
        <v>0</v>
      </c>
      <c r="K307" s="34">
        <v>0</v>
      </c>
      <c r="L307" s="31">
        <v>0</v>
      </c>
      <c r="M307" s="31">
        <v>0</v>
      </c>
      <c r="N307" s="31">
        <v>0</v>
      </c>
      <c r="O307" s="12">
        <f t="shared" si="41"/>
        <v>0</v>
      </c>
      <c r="P307" s="36">
        <v>0</v>
      </c>
      <c r="Q307" s="31">
        <v>0</v>
      </c>
      <c r="R307" s="31">
        <v>0</v>
      </c>
      <c r="S307" s="31">
        <v>0</v>
      </c>
      <c r="T307" s="12">
        <f t="shared" si="42"/>
        <v>0</v>
      </c>
      <c r="U307" s="36">
        <v>0</v>
      </c>
      <c r="V307" s="31">
        <v>0</v>
      </c>
      <c r="W307" s="31">
        <v>0</v>
      </c>
      <c r="X307" s="31">
        <v>0</v>
      </c>
      <c r="Y307" s="12">
        <f t="shared" si="43"/>
        <v>0</v>
      </c>
      <c r="Z307" s="36">
        <v>0</v>
      </c>
      <c r="AA307" s="31">
        <v>0</v>
      </c>
      <c r="AB307" s="31">
        <v>0</v>
      </c>
      <c r="AC307" s="31">
        <v>1000</v>
      </c>
      <c r="AD307" s="12">
        <f t="shared" si="44"/>
        <v>1000</v>
      </c>
      <c r="AE307" s="36">
        <v>0</v>
      </c>
      <c r="AF307" s="31">
        <v>0</v>
      </c>
      <c r="AG307" s="31">
        <v>0</v>
      </c>
      <c r="AH307" s="31">
        <v>4261</v>
      </c>
      <c r="AI307" s="12">
        <f t="shared" si="45"/>
        <v>4261</v>
      </c>
      <c r="AJ307" s="36">
        <v>0</v>
      </c>
      <c r="AK307" s="31">
        <v>0</v>
      </c>
      <c r="AL307" s="31">
        <v>0</v>
      </c>
      <c r="AM307" s="31">
        <v>5614</v>
      </c>
      <c r="AN307" s="12">
        <f t="shared" si="46"/>
        <v>5614</v>
      </c>
      <c r="AO307" s="36">
        <v>0</v>
      </c>
      <c r="AP307" s="31">
        <v>0</v>
      </c>
      <c r="AQ307" s="31">
        <v>1584</v>
      </c>
      <c r="AR307" s="31">
        <v>0</v>
      </c>
      <c r="AS307" s="12">
        <f t="shared" si="47"/>
        <v>1584</v>
      </c>
      <c r="AT307" s="36">
        <v>0</v>
      </c>
      <c r="AU307" s="31">
        <v>0</v>
      </c>
      <c r="AV307" s="31">
        <v>256</v>
      </c>
      <c r="AW307" s="31">
        <v>0</v>
      </c>
      <c r="AX307" s="12">
        <f t="shared" si="48"/>
        <v>256</v>
      </c>
      <c r="AY307" s="24">
        <f t="shared" si="49"/>
        <v>12715</v>
      </c>
    </row>
    <row r="308" spans="2:51" x14ac:dyDescent="0.2">
      <c r="B308" s="29" t="s">
        <v>76</v>
      </c>
      <c r="C308" s="21" t="s">
        <v>978</v>
      </c>
      <c r="D308" s="27" t="s">
        <v>24</v>
      </c>
      <c r="E308" s="30" t="s">
        <v>124</v>
      </c>
      <c r="F308" s="32">
        <v>0</v>
      </c>
      <c r="G308" s="11">
        <v>0</v>
      </c>
      <c r="H308" s="11">
        <v>0</v>
      </c>
      <c r="I308" s="11">
        <v>0</v>
      </c>
      <c r="J308" s="12">
        <f t="shared" si="40"/>
        <v>0</v>
      </c>
      <c r="K308" s="34">
        <v>0</v>
      </c>
      <c r="L308" s="31">
        <v>0</v>
      </c>
      <c r="M308" s="31">
        <v>0</v>
      </c>
      <c r="N308" s="31">
        <v>0</v>
      </c>
      <c r="O308" s="12">
        <f t="shared" si="41"/>
        <v>0</v>
      </c>
      <c r="P308" s="36">
        <v>0</v>
      </c>
      <c r="Q308" s="31">
        <v>0</v>
      </c>
      <c r="R308" s="31">
        <v>0</v>
      </c>
      <c r="S308" s="31">
        <v>0</v>
      </c>
      <c r="T308" s="12">
        <f t="shared" si="42"/>
        <v>0</v>
      </c>
      <c r="U308" s="36">
        <v>0</v>
      </c>
      <c r="V308" s="31">
        <v>0</v>
      </c>
      <c r="W308" s="31">
        <v>0</v>
      </c>
      <c r="X308" s="31">
        <v>0</v>
      </c>
      <c r="Y308" s="12">
        <f t="shared" si="43"/>
        <v>0</v>
      </c>
      <c r="Z308" s="36">
        <v>0</v>
      </c>
      <c r="AA308" s="31">
        <v>0</v>
      </c>
      <c r="AB308" s="31">
        <v>0</v>
      </c>
      <c r="AC308" s="31">
        <v>0</v>
      </c>
      <c r="AD308" s="12">
        <f t="shared" si="44"/>
        <v>0</v>
      </c>
      <c r="AE308" s="36">
        <v>0</v>
      </c>
      <c r="AF308" s="31">
        <v>0</v>
      </c>
      <c r="AG308" s="31">
        <v>0</v>
      </c>
      <c r="AH308" s="31">
        <v>1961</v>
      </c>
      <c r="AI308" s="12">
        <f t="shared" si="45"/>
        <v>1961</v>
      </c>
      <c r="AJ308" s="36">
        <v>2012</v>
      </c>
      <c r="AK308" s="31">
        <v>2072</v>
      </c>
      <c r="AL308" s="31">
        <v>0</v>
      </c>
      <c r="AM308" s="31">
        <v>6311</v>
      </c>
      <c r="AN308" s="12">
        <f t="shared" si="46"/>
        <v>10395</v>
      </c>
      <c r="AO308" s="36">
        <v>1718</v>
      </c>
      <c r="AP308" s="31">
        <v>3588</v>
      </c>
      <c r="AQ308" s="31">
        <v>13712</v>
      </c>
      <c r="AR308" s="31">
        <v>1536</v>
      </c>
      <c r="AS308" s="12">
        <f t="shared" si="47"/>
        <v>20554</v>
      </c>
      <c r="AT308" s="36">
        <v>2214</v>
      </c>
      <c r="AU308" s="31">
        <v>1824</v>
      </c>
      <c r="AV308" s="31">
        <v>0</v>
      </c>
      <c r="AW308" s="31">
        <v>0</v>
      </c>
      <c r="AX308" s="12">
        <f t="shared" si="48"/>
        <v>4038</v>
      </c>
      <c r="AY308" s="24">
        <f t="shared" si="49"/>
        <v>36948</v>
      </c>
    </row>
    <row r="309" spans="2:51" x14ac:dyDescent="0.2">
      <c r="B309" s="29" t="s">
        <v>76</v>
      </c>
      <c r="C309" s="21" t="s">
        <v>979</v>
      </c>
      <c r="D309" s="27" t="s">
        <v>24</v>
      </c>
      <c r="E309" s="30" t="s">
        <v>397</v>
      </c>
      <c r="F309" s="32">
        <v>0</v>
      </c>
      <c r="G309" s="11">
        <v>0</v>
      </c>
      <c r="H309" s="11">
        <v>0</v>
      </c>
      <c r="I309" s="11">
        <v>0</v>
      </c>
      <c r="J309" s="12">
        <f t="shared" si="40"/>
        <v>0</v>
      </c>
      <c r="K309" s="34">
        <v>0</v>
      </c>
      <c r="L309" s="31">
        <v>0</v>
      </c>
      <c r="M309" s="31">
        <v>0</v>
      </c>
      <c r="N309" s="31">
        <v>0</v>
      </c>
      <c r="O309" s="12">
        <f t="shared" si="41"/>
        <v>0</v>
      </c>
      <c r="P309" s="36">
        <v>0</v>
      </c>
      <c r="Q309" s="31">
        <v>0</v>
      </c>
      <c r="R309" s="31">
        <v>0</v>
      </c>
      <c r="S309" s="31">
        <v>0</v>
      </c>
      <c r="T309" s="12">
        <f t="shared" si="42"/>
        <v>0</v>
      </c>
      <c r="U309" s="36">
        <v>0</v>
      </c>
      <c r="V309" s="31">
        <v>0</v>
      </c>
      <c r="W309" s="31">
        <v>0</v>
      </c>
      <c r="X309" s="31">
        <v>0</v>
      </c>
      <c r="Y309" s="12">
        <f t="shared" si="43"/>
        <v>0</v>
      </c>
      <c r="Z309" s="36">
        <v>0</v>
      </c>
      <c r="AA309" s="31">
        <v>0</v>
      </c>
      <c r="AB309" s="31">
        <v>0</v>
      </c>
      <c r="AC309" s="31">
        <v>30</v>
      </c>
      <c r="AD309" s="12">
        <f t="shared" si="44"/>
        <v>30</v>
      </c>
      <c r="AE309" s="36">
        <v>0</v>
      </c>
      <c r="AF309" s="31">
        <v>0</v>
      </c>
      <c r="AG309" s="31">
        <v>430</v>
      </c>
      <c r="AH309" s="31">
        <v>300</v>
      </c>
      <c r="AI309" s="12">
        <f t="shared" si="45"/>
        <v>730</v>
      </c>
      <c r="AJ309" s="36">
        <v>180</v>
      </c>
      <c r="AK309" s="31">
        <v>350</v>
      </c>
      <c r="AL309" s="31">
        <v>450</v>
      </c>
      <c r="AM309" s="31">
        <v>210</v>
      </c>
      <c r="AN309" s="12">
        <f t="shared" si="46"/>
        <v>1190</v>
      </c>
      <c r="AO309" s="36">
        <v>150</v>
      </c>
      <c r="AP309" s="31">
        <v>0</v>
      </c>
      <c r="AQ309" s="31">
        <v>60</v>
      </c>
      <c r="AR309" s="31">
        <v>50</v>
      </c>
      <c r="AS309" s="12">
        <f t="shared" si="47"/>
        <v>260</v>
      </c>
      <c r="AT309" s="36">
        <v>50</v>
      </c>
      <c r="AU309" s="31">
        <v>50</v>
      </c>
      <c r="AV309" s="31">
        <v>500</v>
      </c>
      <c r="AW309" s="31">
        <v>500</v>
      </c>
      <c r="AX309" s="12">
        <f t="shared" si="48"/>
        <v>1100</v>
      </c>
      <c r="AY309" s="24">
        <f t="shared" si="49"/>
        <v>3310</v>
      </c>
    </row>
    <row r="310" spans="2:51" x14ac:dyDescent="0.2">
      <c r="B310" s="29" t="s">
        <v>76</v>
      </c>
      <c r="C310" s="21" t="s">
        <v>980</v>
      </c>
      <c r="D310" s="27" t="s">
        <v>24</v>
      </c>
      <c r="E310" s="30" t="s">
        <v>23</v>
      </c>
      <c r="F310" s="32">
        <v>0</v>
      </c>
      <c r="G310" s="11">
        <v>0</v>
      </c>
      <c r="H310" s="11">
        <v>0</v>
      </c>
      <c r="I310" s="11">
        <v>0</v>
      </c>
      <c r="J310" s="12">
        <f t="shared" si="40"/>
        <v>0</v>
      </c>
      <c r="K310" s="34">
        <v>0</v>
      </c>
      <c r="L310" s="31">
        <v>0</v>
      </c>
      <c r="M310" s="31">
        <v>0</v>
      </c>
      <c r="N310" s="31">
        <v>0</v>
      </c>
      <c r="O310" s="12">
        <f t="shared" si="41"/>
        <v>0</v>
      </c>
      <c r="P310" s="36">
        <v>0</v>
      </c>
      <c r="Q310" s="31">
        <v>0</v>
      </c>
      <c r="R310" s="31">
        <v>0</v>
      </c>
      <c r="S310" s="31">
        <v>0</v>
      </c>
      <c r="T310" s="12">
        <f t="shared" si="42"/>
        <v>0</v>
      </c>
      <c r="U310" s="36">
        <v>0</v>
      </c>
      <c r="V310" s="31">
        <v>0</v>
      </c>
      <c r="W310" s="31">
        <v>0</v>
      </c>
      <c r="X310" s="31">
        <v>0</v>
      </c>
      <c r="Y310" s="12">
        <f t="shared" si="43"/>
        <v>0</v>
      </c>
      <c r="Z310" s="36">
        <v>0</v>
      </c>
      <c r="AA310" s="31">
        <v>0</v>
      </c>
      <c r="AB310" s="31">
        <v>0</v>
      </c>
      <c r="AC310" s="31">
        <v>0</v>
      </c>
      <c r="AD310" s="12">
        <f t="shared" si="44"/>
        <v>0</v>
      </c>
      <c r="AE310" s="36">
        <v>0</v>
      </c>
      <c r="AF310" s="31">
        <v>900</v>
      </c>
      <c r="AG310" s="31">
        <v>0</v>
      </c>
      <c r="AH310" s="31">
        <v>0</v>
      </c>
      <c r="AI310" s="12">
        <f t="shared" si="45"/>
        <v>900</v>
      </c>
      <c r="AJ310" s="36">
        <v>0</v>
      </c>
      <c r="AK310" s="31">
        <v>0</v>
      </c>
      <c r="AL310" s="31">
        <v>0</v>
      </c>
      <c r="AM310" s="31">
        <v>0</v>
      </c>
      <c r="AN310" s="12">
        <f t="shared" si="46"/>
        <v>0</v>
      </c>
      <c r="AO310" s="36">
        <v>0</v>
      </c>
      <c r="AP310" s="31">
        <v>0</v>
      </c>
      <c r="AQ310" s="31">
        <v>0</v>
      </c>
      <c r="AR310" s="31">
        <v>0</v>
      </c>
      <c r="AS310" s="12">
        <f t="shared" si="47"/>
        <v>0</v>
      </c>
      <c r="AT310" s="36">
        <v>0</v>
      </c>
      <c r="AU310" s="31">
        <v>0</v>
      </c>
      <c r="AV310" s="31">
        <v>0</v>
      </c>
      <c r="AW310" s="31">
        <v>0</v>
      </c>
      <c r="AX310" s="12">
        <f t="shared" si="48"/>
        <v>0</v>
      </c>
      <c r="AY310" s="24">
        <f t="shared" si="49"/>
        <v>900</v>
      </c>
    </row>
    <row r="311" spans="2:51" x14ac:dyDescent="0.2">
      <c r="B311" s="29" t="s">
        <v>76</v>
      </c>
      <c r="C311" s="21" t="s">
        <v>981</v>
      </c>
      <c r="D311" s="27" t="s">
        <v>24</v>
      </c>
      <c r="E311" s="30" t="s">
        <v>398</v>
      </c>
      <c r="F311" s="32">
        <v>0</v>
      </c>
      <c r="G311" s="11">
        <v>0</v>
      </c>
      <c r="H311" s="11">
        <v>0</v>
      </c>
      <c r="I311" s="11">
        <v>0</v>
      </c>
      <c r="J311" s="12">
        <f t="shared" si="40"/>
        <v>0</v>
      </c>
      <c r="K311" s="34">
        <v>0</v>
      </c>
      <c r="L311" s="31">
        <v>0</v>
      </c>
      <c r="M311" s="31">
        <v>0</v>
      </c>
      <c r="N311" s="31">
        <v>0</v>
      </c>
      <c r="O311" s="12">
        <f t="shared" si="41"/>
        <v>0</v>
      </c>
      <c r="P311" s="36">
        <v>0</v>
      </c>
      <c r="Q311" s="31">
        <v>0</v>
      </c>
      <c r="R311" s="31">
        <v>0</v>
      </c>
      <c r="S311" s="31">
        <v>0</v>
      </c>
      <c r="T311" s="12">
        <f t="shared" si="42"/>
        <v>0</v>
      </c>
      <c r="U311" s="36">
        <v>0</v>
      </c>
      <c r="V311" s="31">
        <v>0</v>
      </c>
      <c r="W311" s="31">
        <v>0</v>
      </c>
      <c r="X311" s="31">
        <v>0</v>
      </c>
      <c r="Y311" s="12">
        <f t="shared" si="43"/>
        <v>0</v>
      </c>
      <c r="Z311" s="36">
        <v>0</v>
      </c>
      <c r="AA311" s="31">
        <v>0</v>
      </c>
      <c r="AB311" s="31">
        <v>0</v>
      </c>
      <c r="AC311" s="31">
        <v>0</v>
      </c>
      <c r="AD311" s="12">
        <f t="shared" si="44"/>
        <v>0</v>
      </c>
      <c r="AE311" s="36">
        <v>100</v>
      </c>
      <c r="AF311" s="31">
        <v>50</v>
      </c>
      <c r="AG311" s="31">
        <v>200</v>
      </c>
      <c r="AH311" s="31">
        <v>0</v>
      </c>
      <c r="AI311" s="12">
        <f t="shared" si="45"/>
        <v>350</v>
      </c>
      <c r="AJ311" s="36">
        <v>1132</v>
      </c>
      <c r="AK311" s="31">
        <v>180</v>
      </c>
      <c r="AL311" s="31">
        <v>0</v>
      </c>
      <c r="AM311" s="31">
        <v>360</v>
      </c>
      <c r="AN311" s="12">
        <f t="shared" si="46"/>
        <v>1672</v>
      </c>
      <c r="AO311" s="36">
        <v>0</v>
      </c>
      <c r="AP311" s="31">
        <v>0</v>
      </c>
      <c r="AQ311" s="31">
        <v>0</v>
      </c>
      <c r="AR311" s="31">
        <v>0</v>
      </c>
      <c r="AS311" s="12">
        <f t="shared" si="47"/>
        <v>0</v>
      </c>
      <c r="AT311" s="36">
        <v>2150</v>
      </c>
      <c r="AU311" s="31">
        <v>90</v>
      </c>
      <c r="AV311" s="31">
        <v>1345</v>
      </c>
      <c r="AW311" s="31">
        <v>2200</v>
      </c>
      <c r="AX311" s="12">
        <f t="shared" si="48"/>
        <v>5785</v>
      </c>
      <c r="AY311" s="24">
        <f t="shared" si="49"/>
        <v>7807</v>
      </c>
    </row>
    <row r="312" spans="2:51" x14ac:dyDescent="0.2">
      <c r="B312" s="29" t="s">
        <v>76</v>
      </c>
      <c r="C312" s="21" t="s">
        <v>982</v>
      </c>
      <c r="D312" s="27" t="s">
        <v>24</v>
      </c>
      <c r="E312" s="30" t="s">
        <v>399</v>
      </c>
      <c r="F312" s="32">
        <v>0</v>
      </c>
      <c r="G312" s="11">
        <v>0</v>
      </c>
      <c r="H312" s="11">
        <v>0</v>
      </c>
      <c r="I312" s="11">
        <v>0</v>
      </c>
      <c r="J312" s="12">
        <f t="shared" si="40"/>
        <v>0</v>
      </c>
      <c r="K312" s="34">
        <v>0</v>
      </c>
      <c r="L312" s="31">
        <v>0</v>
      </c>
      <c r="M312" s="31">
        <v>0</v>
      </c>
      <c r="N312" s="31">
        <v>0</v>
      </c>
      <c r="O312" s="12">
        <f t="shared" si="41"/>
        <v>0</v>
      </c>
      <c r="P312" s="36">
        <v>0</v>
      </c>
      <c r="Q312" s="31">
        <v>0</v>
      </c>
      <c r="R312" s="31">
        <v>0</v>
      </c>
      <c r="S312" s="31">
        <v>0</v>
      </c>
      <c r="T312" s="12">
        <f t="shared" si="42"/>
        <v>0</v>
      </c>
      <c r="U312" s="36">
        <v>0</v>
      </c>
      <c r="V312" s="31">
        <v>0</v>
      </c>
      <c r="W312" s="31">
        <v>0</v>
      </c>
      <c r="X312" s="31">
        <v>0</v>
      </c>
      <c r="Y312" s="12">
        <f t="shared" si="43"/>
        <v>0</v>
      </c>
      <c r="Z312" s="36">
        <v>0</v>
      </c>
      <c r="AA312" s="31">
        <v>0</v>
      </c>
      <c r="AB312" s="31">
        <v>360</v>
      </c>
      <c r="AC312" s="31">
        <v>540</v>
      </c>
      <c r="AD312" s="12">
        <f t="shared" si="44"/>
        <v>900</v>
      </c>
      <c r="AE312" s="36">
        <v>540</v>
      </c>
      <c r="AF312" s="31">
        <v>560</v>
      </c>
      <c r="AG312" s="31">
        <v>0</v>
      </c>
      <c r="AH312" s="31">
        <v>420</v>
      </c>
      <c r="AI312" s="12">
        <f t="shared" si="45"/>
        <v>1520</v>
      </c>
      <c r="AJ312" s="36">
        <v>0</v>
      </c>
      <c r="AK312" s="31">
        <v>0</v>
      </c>
      <c r="AL312" s="31">
        <v>0</v>
      </c>
      <c r="AM312" s="31">
        <v>0</v>
      </c>
      <c r="AN312" s="12">
        <f t="shared" si="46"/>
        <v>0</v>
      </c>
      <c r="AO312" s="36">
        <v>0</v>
      </c>
      <c r="AP312" s="31">
        <v>0</v>
      </c>
      <c r="AQ312" s="31">
        <v>0</v>
      </c>
      <c r="AR312" s="31">
        <v>0</v>
      </c>
      <c r="AS312" s="12">
        <f t="shared" si="47"/>
        <v>0</v>
      </c>
      <c r="AT312" s="36">
        <v>0</v>
      </c>
      <c r="AU312" s="31">
        <v>0</v>
      </c>
      <c r="AV312" s="31">
        <v>0</v>
      </c>
      <c r="AW312" s="31">
        <v>315</v>
      </c>
      <c r="AX312" s="12">
        <f t="shared" si="48"/>
        <v>315</v>
      </c>
      <c r="AY312" s="24">
        <f t="shared" si="49"/>
        <v>2735</v>
      </c>
    </row>
    <row r="313" spans="2:51" x14ac:dyDescent="0.2">
      <c r="B313" s="29" t="s">
        <v>76</v>
      </c>
      <c r="C313" s="21" t="s">
        <v>983</v>
      </c>
      <c r="D313" s="27" t="s">
        <v>24</v>
      </c>
      <c r="E313" s="30" t="s">
        <v>125</v>
      </c>
      <c r="F313" s="32">
        <v>0</v>
      </c>
      <c r="G313" s="11">
        <v>0</v>
      </c>
      <c r="H313" s="11">
        <v>0</v>
      </c>
      <c r="I313" s="11">
        <v>0</v>
      </c>
      <c r="J313" s="12">
        <f t="shared" si="40"/>
        <v>0</v>
      </c>
      <c r="K313" s="34">
        <v>0</v>
      </c>
      <c r="L313" s="31">
        <v>0</v>
      </c>
      <c r="M313" s="31">
        <v>0</v>
      </c>
      <c r="N313" s="31">
        <v>0</v>
      </c>
      <c r="O313" s="12">
        <f t="shared" si="41"/>
        <v>0</v>
      </c>
      <c r="P313" s="36">
        <v>0</v>
      </c>
      <c r="Q313" s="31">
        <v>0</v>
      </c>
      <c r="R313" s="31">
        <v>0</v>
      </c>
      <c r="S313" s="31">
        <v>0</v>
      </c>
      <c r="T313" s="12">
        <f t="shared" si="42"/>
        <v>0</v>
      </c>
      <c r="U313" s="36">
        <v>0</v>
      </c>
      <c r="V313" s="31">
        <v>0</v>
      </c>
      <c r="W313" s="31">
        <v>0</v>
      </c>
      <c r="X313" s="31">
        <v>600</v>
      </c>
      <c r="Y313" s="12">
        <f t="shared" si="43"/>
        <v>600</v>
      </c>
      <c r="Z313" s="36">
        <v>0</v>
      </c>
      <c r="AA313" s="31">
        <v>650</v>
      </c>
      <c r="AB313" s="31">
        <v>132</v>
      </c>
      <c r="AC313" s="31">
        <v>1228</v>
      </c>
      <c r="AD313" s="12">
        <f t="shared" si="44"/>
        <v>2010</v>
      </c>
      <c r="AE313" s="36">
        <v>250</v>
      </c>
      <c r="AF313" s="31">
        <v>300</v>
      </c>
      <c r="AG313" s="31">
        <v>48</v>
      </c>
      <c r="AH313" s="31">
        <v>320</v>
      </c>
      <c r="AI313" s="12">
        <f t="shared" si="45"/>
        <v>918</v>
      </c>
      <c r="AJ313" s="36">
        <v>160</v>
      </c>
      <c r="AK313" s="31">
        <v>160</v>
      </c>
      <c r="AL313" s="31">
        <v>0</v>
      </c>
      <c r="AM313" s="31">
        <v>1174</v>
      </c>
      <c r="AN313" s="12">
        <f t="shared" si="46"/>
        <v>1494</v>
      </c>
      <c r="AO313" s="36">
        <v>761</v>
      </c>
      <c r="AP313" s="31">
        <v>335</v>
      </c>
      <c r="AQ313" s="31">
        <v>990</v>
      </c>
      <c r="AR313" s="31">
        <v>500</v>
      </c>
      <c r="AS313" s="12">
        <f t="shared" si="47"/>
        <v>2586</v>
      </c>
      <c r="AT313" s="36">
        <v>10185</v>
      </c>
      <c r="AU313" s="31">
        <v>12914</v>
      </c>
      <c r="AV313" s="31">
        <v>0</v>
      </c>
      <c r="AW313" s="31">
        <v>2027</v>
      </c>
      <c r="AX313" s="12">
        <f t="shared" si="48"/>
        <v>25126</v>
      </c>
      <c r="AY313" s="24">
        <f t="shared" si="49"/>
        <v>32734</v>
      </c>
    </row>
    <row r="314" spans="2:51" x14ac:dyDescent="0.2">
      <c r="B314" s="29" t="s">
        <v>76</v>
      </c>
      <c r="C314" s="21" t="s">
        <v>984</v>
      </c>
      <c r="D314" s="27" t="s">
        <v>24</v>
      </c>
      <c r="E314" s="30" t="s">
        <v>400</v>
      </c>
      <c r="F314" s="32">
        <v>0</v>
      </c>
      <c r="G314" s="11">
        <v>0</v>
      </c>
      <c r="H314" s="11">
        <v>0</v>
      </c>
      <c r="I314" s="11">
        <v>0</v>
      </c>
      <c r="J314" s="12">
        <f t="shared" si="40"/>
        <v>0</v>
      </c>
      <c r="K314" s="34">
        <v>0</v>
      </c>
      <c r="L314" s="31">
        <v>0</v>
      </c>
      <c r="M314" s="31">
        <v>0</v>
      </c>
      <c r="N314" s="31">
        <v>0</v>
      </c>
      <c r="O314" s="12">
        <f t="shared" si="41"/>
        <v>0</v>
      </c>
      <c r="P314" s="36">
        <v>0</v>
      </c>
      <c r="Q314" s="31">
        <v>0</v>
      </c>
      <c r="R314" s="31">
        <v>0</v>
      </c>
      <c r="S314" s="31">
        <v>0</v>
      </c>
      <c r="T314" s="12">
        <f t="shared" si="42"/>
        <v>0</v>
      </c>
      <c r="U314" s="36">
        <v>0</v>
      </c>
      <c r="V314" s="31">
        <v>0</v>
      </c>
      <c r="W314" s="31">
        <v>0</v>
      </c>
      <c r="X314" s="31">
        <v>0</v>
      </c>
      <c r="Y314" s="12">
        <f t="shared" si="43"/>
        <v>0</v>
      </c>
      <c r="Z314" s="36">
        <v>0</v>
      </c>
      <c r="AA314" s="31">
        <v>205</v>
      </c>
      <c r="AB314" s="31">
        <v>0</v>
      </c>
      <c r="AC314" s="31">
        <v>0</v>
      </c>
      <c r="AD314" s="12">
        <f t="shared" si="44"/>
        <v>205</v>
      </c>
      <c r="AE314" s="36">
        <v>0</v>
      </c>
      <c r="AF314" s="31">
        <v>0</v>
      </c>
      <c r="AG314" s="31">
        <v>0</v>
      </c>
      <c r="AH314" s="31">
        <v>0</v>
      </c>
      <c r="AI314" s="12">
        <f t="shared" si="45"/>
        <v>0</v>
      </c>
      <c r="AJ314" s="36">
        <v>0</v>
      </c>
      <c r="AK314" s="31">
        <v>0</v>
      </c>
      <c r="AL314" s="31">
        <v>0</v>
      </c>
      <c r="AM314" s="31">
        <v>0</v>
      </c>
      <c r="AN314" s="12">
        <f t="shared" si="46"/>
        <v>0</v>
      </c>
      <c r="AO314" s="36">
        <v>0</v>
      </c>
      <c r="AP314" s="31">
        <v>0</v>
      </c>
      <c r="AQ314" s="31">
        <v>0</v>
      </c>
      <c r="AR314" s="31">
        <v>0</v>
      </c>
      <c r="AS314" s="12">
        <f t="shared" si="47"/>
        <v>0</v>
      </c>
      <c r="AT314" s="36">
        <v>0</v>
      </c>
      <c r="AU314" s="31">
        <v>0</v>
      </c>
      <c r="AV314" s="31">
        <v>0</v>
      </c>
      <c r="AW314" s="31">
        <v>0</v>
      </c>
      <c r="AX314" s="12">
        <f t="shared" si="48"/>
        <v>0</v>
      </c>
      <c r="AY314" s="24">
        <f t="shared" si="49"/>
        <v>205</v>
      </c>
    </row>
    <row r="315" spans="2:51" x14ac:dyDescent="0.2">
      <c r="B315" s="29" t="s">
        <v>76</v>
      </c>
      <c r="C315" s="21" t="s">
        <v>985</v>
      </c>
      <c r="D315" s="27" t="s">
        <v>24</v>
      </c>
      <c r="E315" s="30" t="s">
        <v>401</v>
      </c>
      <c r="F315" s="32">
        <v>0</v>
      </c>
      <c r="G315" s="11">
        <v>0</v>
      </c>
      <c r="H315" s="11">
        <v>0</v>
      </c>
      <c r="I315" s="11">
        <v>0</v>
      </c>
      <c r="J315" s="12">
        <f t="shared" si="40"/>
        <v>0</v>
      </c>
      <c r="K315" s="34">
        <v>0</v>
      </c>
      <c r="L315" s="31">
        <v>0</v>
      </c>
      <c r="M315" s="31">
        <v>0</v>
      </c>
      <c r="N315" s="31">
        <v>0</v>
      </c>
      <c r="O315" s="12">
        <f t="shared" si="41"/>
        <v>0</v>
      </c>
      <c r="P315" s="36">
        <v>0</v>
      </c>
      <c r="Q315" s="31">
        <v>0</v>
      </c>
      <c r="R315" s="31">
        <v>0</v>
      </c>
      <c r="S315" s="31">
        <v>0</v>
      </c>
      <c r="T315" s="12">
        <f t="shared" si="42"/>
        <v>0</v>
      </c>
      <c r="U315" s="36">
        <v>0</v>
      </c>
      <c r="V315" s="31">
        <v>0</v>
      </c>
      <c r="W315" s="31">
        <v>0</v>
      </c>
      <c r="X315" s="31">
        <v>0</v>
      </c>
      <c r="Y315" s="12">
        <f t="shared" si="43"/>
        <v>0</v>
      </c>
      <c r="Z315" s="36">
        <v>0</v>
      </c>
      <c r="AA315" s="31">
        <v>0</v>
      </c>
      <c r="AB315" s="31">
        <v>0</v>
      </c>
      <c r="AC315" s="31">
        <v>0</v>
      </c>
      <c r="AD315" s="12">
        <f t="shared" si="44"/>
        <v>0</v>
      </c>
      <c r="AE315" s="36">
        <v>0</v>
      </c>
      <c r="AF315" s="31">
        <v>0</v>
      </c>
      <c r="AG315" s="31">
        <v>0</v>
      </c>
      <c r="AH315" s="31">
        <v>0</v>
      </c>
      <c r="AI315" s="12">
        <f t="shared" si="45"/>
        <v>0</v>
      </c>
      <c r="AJ315" s="36">
        <v>0</v>
      </c>
      <c r="AK315" s="31">
        <v>0</v>
      </c>
      <c r="AL315" s="31">
        <v>0</v>
      </c>
      <c r="AM315" s="31">
        <v>0</v>
      </c>
      <c r="AN315" s="12">
        <f t="shared" si="46"/>
        <v>0</v>
      </c>
      <c r="AO315" s="36">
        <v>0</v>
      </c>
      <c r="AP315" s="31">
        <v>0</v>
      </c>
      <c r="AQ315" s="31">
        <v>0</v>
      </c>
      <c r="AR315" s="31">
        <v>0</v>
      </c>
      <c r="AS315" s="12">
        <f t="shared" si="47"/>
        <v>0</v>
      </c>
      <c r="AT315" s="36">
        <v>0</v>
      </c>
      <c r="AU315" s="31">
        <v>0</v>
      </c>
      <c r="AV315" s="31">
        <v>0</v>
      </c>
      <c r="AW315" s="31">
        <v>2800</v>
      </c>
      <c r="AX315" s="12">
        <f t="shared" si="48"/>
        <v>2800</v>
      </c>
      <c r="AY315" s="24">
        <f t="shared" si="49"/>
        <v>2800</v>
      </c>
    </row>
    <row r="316" spans="2:51" x14ac:dyDescent="0.2">
      <c r="B316" s="29" t="s">
        <v>76</v>
      </c>
      <c r="C316" s="21" t="s">
        <v>986</v>
      </c>
      <c r="D316" s="27" t="s">
        <v>142</v>
      </c>
      <c r="E316" s="30" t="s">
        <v>126</v>
      </c>
      <c r="F316" s="32">
        <v>0</v>
      </c>
      <c r="G316" s="11">
        <v>0</v>
      </c>
      <c r="H316" s="11">
        <v>0</v>
      </c>
      <c r="I316" s="11">
        <v>0</v>
      </c>
      <c r="J316" s="12">
        <f t="shared" si="40"/>
        <v>0</v>
      </c>
      <c r="K316" s="34">
        <v>0</v>
      </c>
      <c r="L316" s="31">
        <v>0</v>
      </c>
      <c r="M316" s="31">
        <v>0</v>
      </c>
      <c r="N316" s="31">
        <v>0</v>
      </c>
      <c r="O316" s="12">
        <f t="shared" si="41"/>
        <v>0</v>
      </c>
      <c r="P316" s="36">
        <v>0</v>
      </c>
      <c r="Q316" s="31">
        <v>0</v>
      </c>
      <c r="R316" s="31">
        <v>0</v>
      </c>
      <c r="S316" s="31">
        <v>0</v>
      </c>
      <c r="T316" s="12">
        <f t="shared" si="42"/>
        <v>0</v>
      </c>
      <c r="U316" s="36">
        <v>0</v>
      </c>
      <c r="V316" s="31">
        <v>0</v>
      </c>
      <c r="W316" s="31">
        <v>0</v>
      </c>
      <c r="X316" s="31">
        <v>94</v>
      </c>
      <c r="Y316" s="12">
        <f t="shared" si="43"/>
        <v>94</v>
      </c>
      <c r="Z316" s="36">
        <v>0</v>
      </c>
      <c r="AA316" s="31">
        <v>0</v>
      </c>
      <c r="AB316" s="31">
        <v>0</v>
      </c>
      <c r="AC316" s="31">
        <v>0</v>
      </c>
      <c r="AD316" s="12">
        <f t="shared" si="44"/>
        <v>0</v>
      </c>
      <c r="AE316" s="36">
        <v>0</v>
      </c>
      <c r="AF316" s="31">
        <v>0</v>
      </c>
      <c r="AG316" s="31">
        <v>0</v>
      </c>
      <c r="AH316" s="31">
        <v>515</v>
      </c>
      <c r="AI316" s="12">
        <f t="shared" si="45"/>
        <v>515</v>
      </c>
      <c r="AJ316" s="36">
        <v>670</v>
      </c>
      <c r="AK316" s="31">
        <v>1800</v>
      </c>
      <c r="AL316" s="31">
        <v>0</v>
      </c>
      <c r="AM316" s="31">
        <v>0</v>
      </c>
      <c r="AN316" s="12">
        <f t="shared" si="46"/>
        <v>2470</v>
      </c>
      <c r="AO316" s="36">
        <v>0</v>
      </c>
      <c r="AP316" s="31">
        <v>0</v>
      </c>
      <c r="AQ316" s="31">
        <v>0</v>
      </c>
      <c r="AR316" s="31">
        <v>0</v>
      </c>
      <c r="AS316" s="12">
        <f t="shared" si="47"/>
        <v>0</v>
      </c>
      <c r="AT316" s="36">
        <v>0</v>
      </c>
      <c r="AU316" s="31">
        <v>0</v>
      </c>
      <c r="AV316" s="31">
        <v>0</v>
      </c>
      <c r="AW316" s="31">
        <v>0</v>
      </c>
      <c r="AX316" s="12">
        <f t="shared" si="48"/>
        <v>0</v>
      </c>
      <c r="AY316" s="24">
        <f t="shared" si="49"/>
        <v>3079</v>
      </c>
    </row>
    <row r="317" spans="2:51" x14ac:dyDescent="0.2">
      <c r="B317" s="29" t="s">
        <v>76</v>
      </c>
      <c r="C317" s="21" t="s">
        <v>987</v>
      </c>
      <c r="D317" s="27" t="s">
        <v>142</v>
      </c>
      <c r="E317" s="30" t="s">
        <v>174</v>
      </c>
      <c r="F317" s="32">
        <v>0</v>
      </c>
      <c r="G317" s="11">
        <v>0</v>
      </c>
      <c r="H317" s="11">
        <v>0</v>
      </c>
      <c r="I317" s="11">
        <v>0</v>
      </c>
      <c r="J317" s="12">
        <f t="shared" si="40"/>
        <v>0</v>
      </c>
      <c r="K317" s="34">
        <v>0</v>
      </c>
      <c r="L317" s="31">
        <v>0</v>
      </c>
      <c r="M317" s="31">
        <v>0</v>
      </c>
      <c r="N317" s="31">
        <v>0</v>
      </c>
      <c r="O317" s="12">
        <f t="shared" si="41"/>
        <v>0</v>
      </c>
      <c r="P317" s="36">
        <v>0</v>
      </c>
      <c r="Q317" s="31">
        <v>0</v>
      </c>
      <c r="R317" s="31">
        <v>0</v>
      </c>
      <c r="S317" s="31">
        <v>0</v>
      </c>
      <c r="T317" s="12">
        <f t="shared" si="42"/>
        <v>0</v>
      </c>
      <c r="U317" s="36">
        <v>0</v>
      </c>
      <c r="V317" s="31">
        <v>0</v>
      </c>
      <c r="W317" s="31">
        <v>0</v>
      </c>
      <c r="X317" s="31">
        <v>0</v>
      </c>
      <c r="Y317" s="12">
        <f t="shared" si="43"/>
        <v>0</v>
      </c>
      <c r="Z317" s="36">
        <v>0</v>
      </c>
      <c r="AA317" s="31">
        <v>0</v>
      </c>
      <c r="AB317" s="31">
        <v>0</v>
      </c>
      <c r="AC317" s="31">
        <v>0</v>
      </c>
      <c r="AD317" s="12">
        <f t="shared" si="44"/>
        <v>0</v>
      </c>
      <c r="AE317" s="36">
        <v>0</v>
      </c>
      <c r="AF317" s="31">
        <v>0</v>
      </c>
      <c r="AG317" s="31">
        <v>0</v>
      </c>
      <c r="AH317" s="31">
        <v>0</v>
      </c>
      <c r="AI317" s="12">
        <f t="shared" si="45"/>
        <v>0</v>
      </c>
      <c r="AJ317" s="36">
        <v>0</v>
      </c>
      <c r="AK317" s="31">
        <v>0</v>
      </c>
      <c r="AL317" s="31">
        <v>0</v>
      </c>
      <c r="AM317" s="31">
        <v>0</v>
      </c>
      <c r="AN317" s="12">
        <f t="shared" si="46"/>
        <v>0</v>
      </c>
      <c r="AO317" s="36">
        <v>1483</v>
      </c>
      <c r="AP317" s="31">
        <v>223</v>
      </c>
      <c r="AQ317" s="31">
        <v>372</v>
      </c>
      <c r="AR317" s="31">
        <v>650</v>
      </c>
      <c r="AS317" s="12">
        <f t="shared" si="47"/>
        <v>2728</v>
      </c>
      <c r="AT317" s="36">
        <v>184</v>
      </c>
      <c r="AU317" s="31">
        <v>224</v>
      </c>
      <c r="AV317" s="31">
        <v>0</v>
      </c>
      <c r="AW317" s="31">
        <v>148</v>
      </c>
      <c r="AX317" s="12">
        <f t="shared" si="48"/>
        <v>556</v>
      </c>
      <c r="AY317" s="24">
        <f t="shared" si="49"/>
        <v>3284</v>
      </c>
    </row>
    <row r="318" spans="2:51" x14ac:dyDescent="0.2">
      <c r="B318" s="29" t="s">
        <v>76</v>
      </c>
      <c r="C318" s="21" t="s">
        <v>988</v>
      </c>
      <c r="D318" s="27" t="s">
        <v>142</v>
      </c>
      <c r="E318" s="30" t="s">
        <v>402</v>
      </c>
      <c r="F318" s="32">
        <v>0</v>
      </c>
      <c r="G318" s="11">
        <v>0</v>
      </c>
      <c r="H318" s="11">
        <v>0</v>
      </c>
      <c r="I318" s="11">
        <v>0</v>
      </c>
      <c r="J318" s="12">
        <f t="shared" si="40"/>
        <v>0</v>
      </c>
      <c r="K318" s="34">
        <v>0</v>
      </c>
      <c r="L318" s="31">
        <v>0</v>
      </c>
      <c r="M318" s="31">
        <v>0</v>
      </c>
      <c r="N318" s="31">
        <v>0</v>
      </c>
      <c r="O318" s="12">
        <f t="shared" si="41"/>
        <v>0</v>
      </c>
      <c r="P318" s="36">
        <v>0</v>
      </c>
      <c r="Q318" s="31">
        <v>0</v>
      </c>
      <c r="R318" s="31">
        <v>0</v>
      </c>
      <c r="S318" s="31">
        <v>0</v>
      </c>
      <c r="T318" s="12">
        <f t="shared" si="42"/>
        <v>0</v>
      </c>
      <c r="U318" s="36">
        <v>0</v>
      </c>
      <c r="V318" s="31">
        <v>0</v>
      </c>
      <c r="W318" s="31">
        <v>0</v>
      </c>
      <c r="X318" s="31">
        <v>0</v>
      </c>
      <c r="Y318" s="12">
        <f t="shared" si="43"/>
        <v>0</v>
      </c>
      <c r="Z318" s="36">
        <v>0</v>
      </c>
      <c r="AA318" s="31">
        <v>0</v>
      </c>
      <c r="AB318" s="31">
        <v>0</v>
      </c>
      <c r="AC318" s="31">
        <v>0</v>
      </c>
      <c r="AD318" s="12">
        <f t="shared" si="44"/>
        <v>0</v>
      </c>
      <c r="AE318" s="36">
        <v>0</v>
      </c>
      <c r="AF318" s="31">
        <v>0</v>
      </c>
      <c r="AG318" s="31">
        <v>0</v>
      </c>
      <c r="AH318" s="31">
        <v>0</v>
      </c>
      <c r="AI318" s="12">
        <f t="shared" si="45"/>
        <v>0</v>
      </c>
      <c r="AJ318" s="36">
        <v>0</v>
      </c>
      <c r="AK318" s="31">
        <v>0</v>
      </c>
      <c r="AL318" s="31">
        <v>0</v>
      </c>
      <c r="AM318" s="31">
        <v>500</v>
      </c>
      <c r="AN318" s="12">
        <f t="shared" si="46"/>
        <v>500</v>
      </c>
      <c r="AO318" s="36">
        <v>480</v>
      </c>
      <c r="AP318" s="31">
        <v>850</v>
      </c>
      <c r="AQ318" s="31">
        <v>670</v>
      </c>
      <c r="AR318" s="31">
        <v>600</v>
      </c>
      <c r="AS318" s="12">
        <f t="shared" si="47"/>
        <v>2600</v>
      </c>
      <c r="AT318" s="36">
        <v>500</v>
      </c>
      <c r="AU318" s="31">
        <v>300</v>
      </c>
      <c r="AV318" s="31">
        <v>0</v>
      </c>
      <c r="AW318" s="31">
        <v>0</v>
      </c>
      <c r="AX318" s="12">
        <f t="shared" si="48"/>
        <v>800</v>
      </c>
      <c r="AY318" s="24">
        <f t="shared" si="49"/>
        <v>3900</v>
      </c>
    </row>
    <row r="319" spans="2:51" x14ac:dyDescent="0.2">
      <c r="B319" s="29" t="s">
        <v>76</v>
      </c>
      <c r="C319" s="21" t="s">
        <v>989</v>
      </c>
      <c r="D319" s="27" t="s">
        <v>142</v>
      </c>
      <c r="E319" s="30" t="s">
        <v>403</v>
      </c>
      <c r="F319" s="32">
        <v>0</v>
      </c>
      <c r="G319" s="11">
        <v>0</v>
      </c>
      <c r="H319" s="11">
        <v>0</v>
      </c>
      <c r="I319" s="11">
        <v>0</v>
      </c>
      <c r="J319" s="12">
        <f t="shared" si="40"/>
        <v>0</v>
      </c>
      <c r="K319" s="34">
        <v>0</v>
      </c>
      <c r="L319" s="31">
        <v>0</v>
      </c>
      <c r="M319" s="31">
        <v>0</v>
      </c>
      <c r="N319" s="31">
        <v>0</v>
      </c>
      <c r="O319" s="12">
        <f t="shared" si="41"/>
        <v>0</v>
      </c>
      <c r="P319" s="36">
        <v>0</v>
      </c>
      <c r="Q319" s="31">
        <v>0</v>
      </c>
      <c r="R319" s="31">
        <v>0</v>
      </c>
      <c r="S319" s="31">
        <v>0</v>
      </c>
      <c r="T319" s="12">
        <f t="shared" si="42"/>
        <v>0</v>
      </c>
      <c r="U319" s="36">
        <v>0</v>
      </c>
      <c r="V319" s="31">
        <v>0</v>
      </c>
      <c r="W319" s="31">
        <v>0</v>
      </c>
      <c r="X319" s="31">
        <v>0</v>
      </c>
      <c r="Y319" s="12">
        <f t="shared" si="43"/>
        <v>0</v>
      </c>
      <c r="Z319" s="36">
        <v>0</v>
      </c>
      <c r="AA319" s="31">
        <v>0</v>
      </c>
      <c r="AB319" s="31">
        <v>0</v>
      </c>
      <c r="AC319" s="31">
        <v>0</v>
      </c>
      <c r="AD319" s="12">
        <f t="shared" si="44"/>
        <v>0</v>
      </c>
      <c r="AE319" s="36">
        <v>0</v>
      </c>
      <c r="AF319" s="31">
        <v>0</v>
      </c>
      <c r="AG319" s="31">
        <v>0</v>
      </c>
      <c r="AH319" s="31">
        <v>0</v>
      </c>
      <c r="AI319" s="12">
        <f t="shared" si="45"/>
        <v>0</v>
      </c>
      <c r="AJ319" s="36">
        <v>0</v>
      </c>
      <c r="AK319" s="31">
        <v>0</v>
      </c>
      <c r="AL319" s="31">
        <v>0</v>
      </c>
      <c r="AM319" s="31">
        <v>5728</v>
      </c>
      <c r="AN319" s="12">
        <f t="shared" si="46"/>
        <v>5728</v>
      </c>
      <c r="AO319" s="36">
        <v>342</v>
      </c>
      <c r="AP319" s="31">
        <v>54</v>
      </c>
      <c r="AQ319" s="31">
        <v>286</v>
      </c>
      <c r="AR319" s="31">
        <v>0</v>
      </c>
      <c r="AS319" s="12">
        <f t="shared" si="47"/>
        <v>682</v>
      </c>
      <c r="AT319" s="36">
        <v>0</v>
      </c>
      <c r="AU319" s="31">
        <v>0</v>
      </c>
      <c r="AV319" s="31">
        <v>0</v>
      </c>
      <c r="AW319" s="31">
        <v>0</v>
      </c>
      <c r="AX319" s="12">
        <f t="shared" si="48"/>
        <v>0</v>
      </c>
      <c r="AY319" s="24">
        <f t="shared" si="49"/>
        <v>6410</v>
      </c>
    </row>
    <row r="320" spans="2:51" x14ac:dyDescent="0.2">
      <c r="B320" s="29" t="s">
        <v>76</v>
      </c>
      <c r="C320" s="21" t="s">
        <v>990</v>
      </c>
      <c r="D320" s="27" t="s">
        <v>142</v>
      </c>
      <c r="E320" s="30" t="s">
        <v>404</v>
      </c>
      <c r="F320" s="32">
        <v>0</v>
      </c>
      <c r="G320" s="11">
        <v>0</v>
      </c>
      <c r="H320" s="11">
        <v>0</v>
      </c>
      <c r="I320" s="11">
        <v>0</v>
      </c>
      <c r="J320" s="12">
        <f t="shared" si="40"/>
        <v>0</v>
      </c>
      <c r="K320" s="34">
        <v>0</v>
      </c>
      <c r="L320" s="31">
        <v>0</v>
      </c>
      <c r="M320" s="31">
        <v>0</v>
      </c>
      <c r="N320" s="31">
        <v>0</v>
      </c>
      <c r="O320" s="12">
        <f t="shared" si="41"/>
        <v>0</v>
      </c>
      <c r="P320" s="36">
        <v>0</v>
      </c>
      <c r="Q320" s="31">
        <v>0</v>
      </c>
      <c r="R320" s="31">
        <v>0</v>
      </c>
      <c r="S320" s="31">
        <v>105</v>
      </c>
      <c r="T320" s="12">
        <f t="shared" si="42"/>
        <v>105</v>
      </c>
      <c r="U320" s="36">
        <v>0</v>
      </c>
      <c r="V320" s="31">
        <v>0</v>
      </c>
      <c r="W320" s="31">
        <v>0</v>
      </c>
      <c r="X320" s="31">
        <v>0</v>
      </c>
      <c r="Y320" s="12">
        <f t="shared" si="43"/>
        <v>0</v>
      </c>
      <c r="Z320" s="36">
        <v>0</v>
      </c>
      <c r="AA320" s="31">
        <v>0</v>
      </c>
      <c r="AB320" s="31">
        <v>0</v>
      </c>
      <c r="AC320" s="31">
        <v>0</v>
      </c>
      <c r="AD320" s="12">
        <f t="shared" si="44"/>
        <v>0</v>
      </c>
      <c r="AE320" s="36">
        <v>0</v>
      </c>
      <c r="AF320" s="31">
        <v>0</v>
      </c>
      <c r="AG320" s="31">
        <v>0</v>
      </c>
      <c r="AH320" s="31">
        <v>0</v>
      </c>
      <c r="AI320" s="12">
        <f t="shared" si="45"/>
        <v>0</v>
      </c>
      <c r="AJ320" s="36">
        <v>0</v>
      </c>
      <c r="AK320" s="31">
        <v>0</v>
      </c>
      <c r="AL320" s="31">
        <v>0</v>
      </c>
      <c r="AM320" s="31">
        <v>0</v>
      </c>
      <c r="AN320" s="12">
        <f t="shared" si="46"/>
        <v>0</v>
      </c>
      <c r="AO320" s="36">
        <v>0</v>
      </c>
      <c r="AP320" s="31">
        <v>0</v>
      </c>
      <c r="AQ320" s="31">
        <v>0</v>
      </c>
      <c r="AR320" s="31">
        <v>0</v>
      </c>
      <c r="AS320" s="12">
        <f t="shared" si="47"/>
        <v>0</v>
      </c>
      <c r="AT320" s="36">
        <v>0</v>
      </c>
      <c r="AU320" s="31">
        <v>0</v>
      </c>
      <c r="AV320" s="31">
        <v>0</v>
      </c>
      <c r="AW320" s="31">
        <v>0</v>
      </c>
      <c r="AX320" s="12">
        <f t="shared" si="48"/>
        <v>0</v>
      </c>
      <c r="AY320" s="24">
        <f t="shared" si="49"/>
        <v>105</v>
      </c>
    </row>
    <row r="321" spans="2:51" x14ac:dyDescent="0.2">
      <c r="B321" s="29" t="s">
        <v>76</v>
      </c>
      <c r="C321" s="21" t="s">
        <v>991</v>
      </c>
      <c r="D321" s="27" t="s">
        <v>142</v>
      </c>
      <c r="E321" s="30" t="s">
        <v>405</v>
      </c>
      <c r="F321" s="32">
        <v>0</v>
      </c>
      <c r="G321" s="11">
        <v>0</v>
      </c>
      <c r="H321" s="11">
        <v>0</v>
      </c>
      <c r="I321" s="11">
        <v>0</v>
      </c>
      <c r="J321" s="12">
        <f t="shared" si="40"/>
        <v>0</v>
      </c>
      <c r="K321" s="34">
        <v>0</v>
      </c>
      <c r="L321" s="31">
        <v>0</v>
      </c>
      <c r="M321" s="31">
        <v>0</v>
      </c>
      <c r="N321" s="31">
        <v>0</v>
      </c>
      <c r="O321" s="12">
        <f t="shared" si="41"/>
        <v>0</v>
      </c>
      <c r="P321" s="36">
        <v>0</v>
      </c>
      <c r="Q321" s="31">
        <v>0</v>
      </c>
      <c r="R321" s="31">
        <v>0</v>
      </c>
      <c r="S321" s="31">
        <v>0</v>
      </c>
      <c r="T321" s="12">
        <f t="shared" si="42"/>
        <v>0</v>
      </c>
      <c r="U321" s="36">
        <v>0</v>
      </c>
      <c r="V321" s="31">
        <v>0</v>
      </c>
      <c r="W321" s="31">
        <v>0</v>
      </c>
      <c r="X321" s="31">
        <v>0</v>
      </c>
      <c r="Y321" s="12">
        <f t="shared" si="43"/>
        <v>0</v>
      </c>
      <c r="Z321" s="36">
        <v>0</v>
      </c>
      <c r="AA321" s="31">
        <v>0</v>
      </c>
      <c r="AB321" s="31">
        <v>0</v>
      </c>
      <c r="AC321" s="31">
        <v>0</v>
      </c>
      <c r="AD321" s="12">
        <f t="shared" si="44"/>
        <v>0</v>
      </c>
      <c r="AE321" s="36">
        <v>0</v>
      </c>
      <c r="AF321" s="31">
        <v>0</v>
      </c>
      <c r="AG321" s="31">
        <v>0</v>
      </c>
      <c r="AH321" s="31">
        <v>0</v>
      </c>
      <c r="AI321" s="12">
        <f t="shared" si="45"/>
        <v>0</v>
      </c>
      <c r="AJ321" s="36">
        <v>0</v>
      </c>
      <c r="AK321" s="31">
        <v>0</v>
      </c>
      <c r="AL321" s="31">
        <v>0</v>
      </c>
      <c r="AM321" s="31">
        <v>0</v>
      </c>
      <c r="AN321" s="12">
        <f t="shared" si="46"/>
        <v>0</v>
      </c>
      <c r="AO321" s="36">
        <v>0</v>
      </c>
      <c r="AP321" s="31">
        <v>0</v>
      </c>
      <c r="AQ321" s="31">
        <v>0</v>
      </c>
      <c r="AR321" s="31">
        <v>317</v>
      </c>
      <c r="AS321" s="12">
        <f t="shared" si="47"/>
        <v>317</v>
      </c>
      <c r="AT321" s="36">
        <v>0</v>
      </c>
      <c r="AU321" s="31">
        <v>32</v>
      </c>
      <c r="AV321" s="31">
        <v>99.5</v>
      </c>
      <c r="AW321" s="31">
        <v>0</v>
      </c>
      <c r="AX321" s="12">
        <f t="shared" si="48"/>
        <v>131.5</v>
      </c>
      <c r="AY321" s="24">
        <f t="shared" si="49"/>
        <v>448.5</v>
      </c>
    </row>
    <row r="322" spans="2:51" x14ac:dyDescent="0.2">
      <c r="B322" s="29" t="s">
        <v>76</v>
      </c>
      <c r="C322" s="21" t="s">
        <v>992</v>
      </c>
      <c r="D322" s="27" t="s">
        <v>471</v>
      </c>
      <c r="E322" s="30" t="s">
        <v>127</v>
      </c>
      <c r="F322" s="32">
        <v>0</v>
      </c>
      <c r="G322" s="11">
        <v>0</v>
      </c>
      <c r="H322" s="11">
        <v>0</v>
      </c>
      <c r="I322" s="11">
        <v>12198</v>
      </c>
      <c r="J322" s="12">
        <f t="shared" si="40"/>
        <v>12198</v>
      </c>
      <c r="K322" s="34">
        <v>0</v>
      </c>
      <c r="L322" s="31">
        <v>0</v>
      </c>
      <c r="M322" s="31">
        <v>0</v>
      </c>
      <c r="N322" s="31">
        <v>0</v>
      </c>
      <c r="O322" s="12">
        <f t="shared" si="41"/>
        <v>0</v>
      </c>
      <c r="P322" s="36">
        <v>0</v>
      </c>
      <c r="Q322" s="31">
        <v>0</v>
      </c>
      <c r="R322" s="31">
        <v>0</v>
      </c>
      <c r="S322" s="31">
        <v>0</v>
      </c>
      <c r="T322" s="12">
        <f t="shared" si="42"/>
        <v>0</v>
      </c>
      <c r="U322" s="36">
        <v>0</v>
      </c>
      <c r="V322" s="31">
        <v>0</v>
      </c>
      <c r="W322" s="31">
        <v>0</v>
      </c>
      <c r="X322" s="31">
        <v>0</v>
      </c>
      <c r="Y322" s="12">
        <f t="shared" si="43"/>
        <v>0</v>
      </c>
      <c r="Z322" s="36">
        <v>0</v>
      </c>
      <c r="AA322" s="31">
        <v>0</v>
      </c>
      <c r="AB322" s="31">
        <v>0</v>
      </c>
      <c r="AC322" s="31">
        <v>0</v>
      </c>
      <c r="AD322" s="12">
        <f t="shared" si="44"/>
        <v>0</v>
      </c>
      <c r="AE322" s="36">
        <v>0</v>
      </c>
      <c r="AF322" s="31">
        <v>0</v>
      </c>
      <c r="AG322" s="31">
        <v>1174</v>
      </c>
      <c r="AH322" s="31">
        <v>4</v>
      </c>
      <c r="AI322" s="12">
        <f t="shared" si="45"/>
        <v>1178</v>
      </c>
      <c r="AJ322" s="36">
        <v>0</v>
      </c>
      <c r="AK322" s="31">
        <v>0</v>
      </c>
      <c r="AL322" s="31">
        <v>0</v>
      </c>
      <c r="AM322" s="31">
        <v>0</v>
      </c>
      <c r="AN322" s="12">
        <f t="shared" si="46"/>
        <v>0</v>
      </c>
      <c r="AO322" s="36">
        <v>0</v>
      </c>
      <c r="AP322" s="31">
        <v>0</v>
      </c>
      <c r="AQ322" s="31">
        <v>60</v>
      </c>
      <c r="AR322" s="31">
        <v>0</v>
      </c>
      <c r="AS322" s="12">
        <f t="shared" si="47"/>
        <v>60</v>
      </c>
      <c r="AT322" s="36">
        <v>0</v>
      </c>
      <c r="AU322" s="31">
        <v>0</v>
      </c>
      <c r="AV322" s="31">
        <v>0</v>
      </c>
      <c r="AW322" s="31">
        <v>0</v>
      </c>
      <c r="AX322" s="12">
        <f t="shared" si="48"/>
        <v>0</v>
      </c>
      <c r="AY322" s="24">
        <f t="shared" si="49"/>
        <v>13436</v>
      </c>
    </row>
    <row r="323" spans="2:51" x14ac:dyDescent="0.2">
      <c r="B323" s="29" t="s">
        <v>76</v>
      </c>
      <c r="C323" s="21" t="s">
        <v>993</v>
      </c>
      <c r="D323" s="27" t="s">
        <v>471</v>
      </c>
      <c r="E323" s="30" t="s">
        <v>128</v>
      </c>
      <c r="F323" s="32">
        <v>0</v>
      </c>
      <c r="G323" s="11">
        <v>0</v>
      </c>
      <c r="H323" s="11">
        <v>0</v>
      </c>
      <c r="I323" s="11">
        <v>0</v>
      </c>
      <c r="J323" s="12">
        <f t="shared" si="40"/>
        <v>0</v>
      </c>
      <c r="K323" s="34">
        <v>0</v>
      </c>
      <c r="L323" s="31">
        <v>0</v>
      </c>
      <c r="M323" s="31">
        <v>0</v>
      </c>
      <c r="N323" s="31">
        <v>0</v>
      </c>
      <c r="O323" s="12">
        <f t="shared" si="41"/>
        <v>0</v>
      </c>
      <c r="P323" s="36">
        <v>0</v>
      </c>
      <c r="Q323" s="31">
        <v>0</v>
      </c>
      <c r="R323" s="31">
        <v>0</v>
      </c>
      <c r="S323" s="31">
        <v>0</v>
      </c>
      <c r="T323" s="12">
        <f t="shared" si="42"/>
        <v>0</v>
      </c>
      <c r="U323" s="36">
        <v>0</v>
      </c>
      <c r="V323" s="31">
        <v>0</v>
      </c>
      <c r="W323" s="31">
        <v>0</v>
      </c>
      <c r="X323" s="31">
        <v>0</v>
      </c>
      <c r="Y323" s="12">
        <f t="shared" si="43"/>
        <v>0</v>
      </c>
      <c r="Z323" s="36">
        <v>0</v>
      </c>
      <c r="AA323" s="31">
        <v>0</v>
      </c>
      <c r="AB323" s="31">
        <v>0</v>
      </c>
      <c r="AC323" s="31">
        <v>0</v>
      </c>
      <c r="AD323" s="12">
        <f t="shared" si="44"/>
        <v>0</v>
      </c>
      <c r="AE323" s="36">
        <v>0</v>
      </c>
      <c r="AF323" s="31">
        <v>0</v>
      </c>
      <c r="AG323" s="31">
        <v>4125</v>
      </c>
      <c r="AH323" s="31">
        <v>1906</v>
      </c>
      <c r="AI323" s="12">
        <f t="shared" si="45"/>
        <v>6031</v>
      </c>
      <c r="AJ323" s="36">
        <v>4843</v>
      </c>
      <c r="AK323" s="31">
        <v>7333</v>
      </c>
      <c r="AL323" s="31">
        <v>2846</v>
      </c>
      <c r="AM323" s="31">
        <v>9350</v>
      </c>
      <c r="AN323" s="12">
        <f t="shared" si="46"/>
        <v>24372</v>
      </c>
      <c r="AO323" s="36">
        <v>2752</v>
      </c>
      <c r="AP323" s="31">
        <v>2429</v>
      </c>
      <c r="AQ323" s="31">
        <v>1013</v>
      </c>
      <c r="AR323" s="31">
        <v>145</v>
      </c>
      <c r="AS323" s="12">
        <f t="shared" si="47"/>
        <v>6339</v>
      </c>
      <c r="AT323" s="36">
        <v>2100</v>
      </c>
      <c r="AU323" s="31">
        <v>0</v>
      </c>
      <c r="AV323" s="31">
        <v>1679</v>
      </c>
      <c r="AW323" s="31">
        <v>3815</v>
      </c>
      <c r="AX323" s="12">
        <f t="shared" si="48"/>
        <v>7594</v>
      </c>
      <c r="AY323" s="24">
        <f t="shared" si="49"/>
        <v>44336</v>
      </c>
    </row>
    <row r="324" spans="2:51" x14ac:dyDescent="0.2">
      <c r="B324" s="29" t="s">
        <v>76</v>
      </c>
      <c r="C324" s="21" t="s">
        <v>994</v>
      </c>
      <c r="D324" s="27" t="s">
        <v>471</v>
      </c>
      <c r="E324" s="30" t="s">
        <v>406</v>
      </c>
      <c r="F324" s="32">
        <v>0</v>
      </c>
      <c r="G324" s="11">
        <v>0</v>
      </c>
      <c r="H324" s="11">
        <v>0</v>
      </c>
      <c r="I324" s="11">
        <v>0</v>
      </c>
      <c r="J324" s="12">
        <f t="shared" si="40"/>
        <v>0</v>
      </c>
      <c r="K324" s="34">
        <v>0</v>
      </c>
      <c r="L324" s="31">
        <v>0</v>
      </c>
      <c r="M324" s="31">
        <v>0</v>
      </c>
      <c r="N324" s="31">
        <v>0</v>
      </c>
      <c r="O324" s="12">
        <f t="shared" si="41"/>
        <v>0</v>
      </c>
      <c r="P324" s="36">
        <v>0</v>
      </c>
      <c r="Q324" s="31">
        <v>0</v>
      </c>
      <c r="R324" s="31">
        <v>0</v>
      </c>
      <c r="S324" s="31">
        <v>0</v>
      </c>
      <c r="T324" s="12">
        <f t="shared" si="42"/>
        <v>0</v>
      </c>
      <c r="U324" s="36">
        <v>0</v>
      </c>
      <c r="V324" s="31">
        <v>0</v>
      </c>
      <c r="W324" s="31">
        <v>0</v>
      </c>
      <c r="X324" s="31">
        <v>0</v>
      </c>
      <c r="Y324" s="12">
        <f t="shared" si="43"/>
        <v>0</v>
      </c>
      <c r="Z324" s="36">
        <v>0</v>
      </c>
      <c r="AA324" s="31">
        <v>0</v>
      </c>
      <c r="AB324" s="31">
        <v>0</v>
      </c>
      <c r="AC324" s="31">
        <v>0</v>
      </c>
      <c r="AD324" s="12">
        <f t="shared" si="44"/>
        <v>0</v>
      </c>
      <c r="AE324" s="36">
        <v>0</v>
      </c>
      <c r="AF324" s="31">
        <v>0</v>
      </c>
      <c r="AG324" s="31">
        <v>0</v>
      </c>
      <c r="AH324" s="31">
        <v>1178</v>
      </c>
      <c r="AI324" s="12">
        <f t="shared" si="45"/>
        <v>1178</v>
      </c>
      <c r="AJ324" s="36">
        <v>0</v>
      </c>
      <c r="AK324" s="31">
        <v>0</v>
      </c>
      <c r="AL324" s="31">
        <v>0</v>
      </c>
      <c r="AM324" s="31">
        <v>0</v>
      </c>
      <c r="AN324" s="12">
        <f t="shared" si="46"/>
        <v>0</v>
      </c>
      <c r="AO324" s="36">
        <v>0</v>
      </c>
      <c r="AP324" s="31">
        <v>0</v>
      </c>
      <c r="AQ324" s="31">
        <v>0</v>
      </c>
      <c r="AR324" s="31">
        <v>0</v>
      </c>
      <c r="AS324" s="12">
        <f t="shared" si="47"/>
        <v>0</v>
      </c>
      <c r="AT324" s="36">
        <v>0</v>
      </c>
      <c r="AU324" s="31">
        <v>12225.4</v>
      </c>
      <c r="AV324" s="31">
        <v>7652</v>
      </c>
      <c r="AW324" s="31">
        <v>1043.75</v>
      </c>
      <c r="AX324" s="12">
        <f t="shared" si="48"/>
        <v>20921.150000000001</v>
      </c>
      <c r="AY324" s="24">
        <f t="shared" si="49"/>
        <v>22099.15</v>
      </c>
    </row>
    <row r="325" spans="2:51" x14ac:dyDescent="0.2">
      <c r="B325" s="29" t="s">
        <v>76</v>
      </c>
      <c r="C325" s="21" t="s">
        <v>995</v>
      </c>
      <c r="D325" s="27" t="s">
        <v>471</v>
      </c>
      <c r="E325" s="30" t="s">
        <v>129</v>
      </c>
      <c r="F325" s="32">
        <v>0</v>
      </c>
      <c r="G325" s="11">
        <v>0</v>
      </c>
      <c r="H325" s="11">
        <v>0</v>
      </c>
      <c r="I325" s="11">
        <v>0</v>
      </c>
      <c r="J325" s="12">
        <f t="shared" si="40"/>
        <v>0</v>
      </c>
      <c r="K325" s="34">
        <v>0</v>
      </c>
      <c r="L325" s="31">
        <v>0</v>
      </c>
      <c r="M325" s="31">
        <v>0</v>
      </c>
      <c r="N325" s="31">
        <v>3262</v>
      </c>
      <c r="O325" s="12">
        <f t="shared" si="41"/>
        <v>3262</v>
      </c>
      <c r="P325" s="36">
        <v>0</v>
      </c>
      <c r="Q325" s="31">
        <v>0</v>
      </c>
      <c r="R325" s="31">
        <v>0</v>
      </c>
      <c r="S325" s="31">
        <v>0</v>
      </c>
      <c r="T325" s="12">
        <f t="shared" si="42"/>
        <v>0</v>
      </c>
      <c r="U325" s="36">
        <v>0</v>
      </c>
      <c r="V325" s="31">
        <v>0</v>
      </c>
      <c r="W325" s="31">
        <v>0</v>
      </c>
      <c r="X325" s="31">
        <v>0</v>
      </c>
      <c r="Y325" s="12">
        <f t="shared" si="43"/>
        <v>0</v>
      </c>
      <c r="Z325" s="36">
        <v>0</v>
      </c>
      <c r="AA325" s="31">
        <v>0</v>
      </c>
      <c r="AB325" s="31">
        <v>0</v>
      </c>
      <c r="AC325" s="31">
        <v>0</v>
      </c>
      <c r="AD325" s="12">
        <f t="shared" si="44"/>
        <v>0</v>
      </c>
      <c r="AE325" s="36">
        <v>0</v>
      </c>
      <c r="AF325" s="31">
        <v>0</v>
      </c>
      <c r="AG325" s="31">
        <v>3397</v>
      </c>
      <c r="AH325" s="31">
        <v>5798</v>
      </c>
      <c r="AI325" s="12">
        <f t="shared" si="45"/>
        <v>9195</v>
      </c>
      <c r="AJ325" s="36">
        <v>2392</v>
      </c>
      <c r="AK325" s="31">
        <v>0</v>
      </c>
      <c r="AL325" s="31">
        <v>2539</v>
      </c>
      <c r="AM325" s="31">
        <v>302</v>
      </c>
      <c r="AN325" s="12">
        <f t="shared" si="46"/>
        <v>5233</v>
      </c>
      <c r="AO325" s="36">
        <v>1395</v>
      </c>
      <c r="AP325" s="31">
        <v>1258</v>
      </c>
      <c r="AQ325" s="31">
        <v>225</v>
      </c>
      <c r="AR325" s="31">
        <v>4047.4</v>
      </c>
      <c r="AS325" s="12">
        <f t="shared" si="47"/>
        <v>6925.4</v>
      </c>
      <c r="AT325" s="36">
        <v>1307</v>
      </c>
      <c r="AU325" s="31">
        <v>2453</v>
      </c>
      <c r="AV325" s="31">
        <v>2074</v>
      </c>
      <c r="AW325" s="31">
        <v>1108</v>
      </c>
      <c r="AX325" s="12">
        <f t="shared" si="48"/>
        <v>6942</v>
      </c>
      <c r="AY325" s="24">
        <f t="shared" si="49"/>
        <v>31557.4</v>
      </c>
    </row>
    <row r="326" spans="2:51" x14ac:dyDescent="0.2">
      <c r="B326" s="29" t="s">
        <v>76</v>
      </c>
      <c r="C326" s="21" t="s">
        <v>996</v>
      </c>
      <c r="D326" s="27" t="s">
        <v>143</v>
      </c>
      <c r="E326" s="30" t="s">
        <v>175</v>
      </c>
      <c r="F326" s="32">
        <v>0</v>
      </c>
      <c r="G326" s="11">
        <v>0</v>
      </c>
      <c r="H326" s="11">
        <v>0</v>
      </c>
      <c r="I326" s="11">
        <v>0</v>
      </c>
      <c r="J326" s="12">
        <f t="shared" si="40"/>
        <v>0</v>
      </c>
      <c r="K326" s="34">
        <v>0</v>
      </c>
      <c r="L326" s="31">
        <v>0</v>
      </c>
      <c r="M326" s="31">
        <v>0</v>
      </c>
      <c r="N326" s="31">
        <v>1064</v>
      </c>
      <c r="O326" s="12">
        <f t="shared" si="41"/>
        <v>1064</v>
      </c>
      <c r="P326" s="36">
        <v>0</v>
      </c>
      <c r="Q326" s="31">
        <v>0</v>
      </c>
      <c r="R326" s="31">
        <v>0</v>
      </c>
      <c r="S326" s="31">
        <v>0</v>
      </c>
      <c r="T326" s="12">
        <f t="shared" si="42"/>
        <v>0</v>
      </c>
      <c r="U326" s="36">
        <v>0</v>
      </c>
      <c r="V326" s="31">
        <v>0</v>
      </c>
      <c r="W326" s="31">
        <v>0</v>
      </c>
      <c r="X326" s="31">
        <v>1196</v>
      </c>
      <c r="Y326" s="12">
        <f t="shared" si="43"/>
        <v>1196</v>
      </c>
      <c r="Z326" s="36">
        <v>0</v>
      </c>
      <c r="AA326" s="31">
        <v>0</v>
      </c>
      <c r="AB326" s="31">
        <v>0</v>
      </c>
      <c r="AC326" s="31">
        <v>0</v>
      </c>
      <c r="AD326" s="12">
        <f t="shared" si="44"/>
        <v>0</v>
      </c>
      <c r="AE326" s="36">
        <v>480</v>
      </c>
      <c r="AF326" s="31">
        <v>500</v>
      </c>
      <c r="AG326" s="31">
        <v>497</v>
      </c>
      <c r="AH326" s="31">
        <v>2207</v>
      </c>
      <c r="AI326" s="12">
        <f t="shared" si="45"/>
        <v>3684</v>
      </c>
      <c r="AJ326" s="36">
        <v>0</v>
      </c>
      <c r="AK326" s="31">
        <v>530</v>
      </c>
      <c r="AL326" s="31">
        <v>0</v>
      </c>
      <c r="AM326" s="31">
        <v>2325</v>
      </c>
      <c r="AN326" s="12">
        <f t="shared" si="46"/>
        <v>2855</v>
      </c>
      <c r="AO326" s="36">
        <v>1138</v>
      </c>
      <c r="AP326" s="31">
        <v>796</v>
      </c>
      <c r="AQ326" s="31">
        <v>482</v>
      </c>
      <c r="AR326" s="31">
        <v>1483</v>
      </c>
      <c r="AS326" s="12">
        <f t="shared" si="47"/>
        <v>3899</v>
      </c>
      <c r="AT326" s="36">
        <v>2563</v>
      </c>
      <c r="AU326" s="31">
        <v>382</v>
      </c>
      <c r="AV326" s="31">
        <v>1987</v>
      </c>
      <c r="AW326" s="31">
        <v>8203.0299999999988</v>
      </c>
      <c r="AX326" s="12">
        <f t="shared" si="48"/>
        <v>13135.029999999999</v>
      </c>
      <c r="AY326" s="24">
        <f t="shared" si="49"/>
        <v>25833.03</v>
      </c>
    </row>
    <row r="327" spans="2:51" x14ac:dyDescent="0.2">
      <c r="B327" s="29" t="s">
        <v>76</v>
      </c>
      <c r="C327" s="21" t="s">
        <v>997</v>
      </c>
      <c r="D327" s="27" t="s">
        <v>143</v>
      </c>
      <c r="E327" s="30" t="s">
        <v>407</v>
      </c>
      <c r="F327" s="32">
        <v>0</v>
      </c>
      <c r="G327" s="11">
        <v>0</v>
      </c>
      <c r="H327" s="11">
        <v>0</v>
      </c>
      <c r="I327" s="11">
        <v>0</v>
      </c>
      <c r="J327" s="12">
        <f t="shared" si="40"/>
        <v>0</v>
      </c>
      <c r="K327" s="34">
        <v>0</v>
      </c>
      <c r="L327" s="31">
        <v>0</v>
      </c>
      <c r="M327" s="31">
        <v>0</v>
      </c>
      <c r="N327" s="31">
        <v>0</v>
      </c>
      <c r="O327" s="12">
        <f t="shared" si="41"/>
        <v>0</v>
      </c>
      <c r="P327" s="36">
        <v>0</v>
      </c>
      <c r="Q327" s="31">
        <v>0</v>
      </c>
      <c r="R327" s="31">
        <v>0</v>
      </c>
      <c r="S327" s="31">
        <v>0</v>
      </c>
      <c r="T327" s="12">
        <f t="shared" si="42"/>
        <v>0</v>
      </c>
      <c r="U327" s="36">
        <v>0</v>
      </c>
      <c r="V327" s="31">
        <v>0</v>
      </c>
      <c r="W327" s="31">
        <v>0</v>
      </c>
      <c r="X327" s="31">
        <v>0</v>
      </c>
      <c r="Y327" s="12">
        <f t="shared" si="43"/>
        <v>0</v>
      </c>
      <c r="Z327" s="36">
        <v>0</v>
      </c>
      <c r="AA327" s="31">
        <v>0</v>
      </c>
      <c r="AB327" s="31">
        <v>0</v>
      </c>
      <c r="AC327" s="31">
        <v>2000</v>
      </c>
      <c r="AD327" s="12">
        <f t="shared" si="44"/>
        <v>2000</v>
      </c>
      <c r="AE327" s="36">
        <v>0</v>
      </c>
      <c r="AF327" s="31">
        <v>0</v>
      </c>
      <c r="AG327" s="31">
        <v>0</v>
      </c>
      <c r="AH327" s="31">
        <v>0</v>
      </c>
      <c r="AI327" s="12">
        <f t="shared" si="45"/>
        <v>0</v>
      </c>
      <c r="AJ327" s="36">
        <v>2000</v>
      </c>
      <c r="AK327" s="31">
        <v>2000</v>
      </c>
      <c r="AL327" s="31">
        <v>0</v>
      </c>
      <c r="AM327" s="31">
        <v>0</v>
      </c>
      <c r="AN327" s="12">
        <f t="shared" si="46"/>
        <v>4000</v>
      </c>
      <c r="AO327" s="36">
        <v>0</v>
      </c>
      <c r="AP327" s="31">
        <v>0</v>
      </c>
      <c r="AQ327" s="31">
        <v>0</v>
      </c>
      <c r="AR327" s="31">
        <v>0</v>
      </c>
      <c r="AS327" s="12">
        <f t="shared" si="47"/>
        <v>0</v>
      </c>
      <c r="AT327" s="36">
        <v>0</v>
      </c>
      <c r="AU327" s="31">
        <v>0</v>
      </c>
      <c r="AV327" s="31">
        <v>0</v>
      </c>
      <c r="AW327" s="31">
        <v>0</v>
      </c>
      <c r="AX327" s="12">
        <f t="shared" si="48"/>
        <v>0</v>
      </c>
      <c r="AY327" s="24">
        <f t="shared" si="49"/>
        <v>6000</v>
      </c>
    </row>
    <row r="328" spans="2:51" x14ac:dyDescent="0.2">
      <c r="B328" s="29" t="s">
        <v>76</v>
      </c>
      <c r="C328" s="21" t="s">
        <v>998</v>
      </c>
      <c r="D328" s="27" t="s">
        <v>143</v>
      </c>
      <c r="E328" s="30" t="s">
        <v>190</v>
      </c>
      <c r="F328" s="32">
        <v>0</v>
      </c>
      <c r="G328" s="11">
        <v>0</v>
      </c>
      <c r="H328" s="11">
        <v>0</v>
      </c>
      <c r="I328" s="11">
        <v>0</v>
      </c>
      <c r="J328" s="12">
        <f t="shared" si="40"/>
        <v>0</v>
      </c>
      <c r="K328" s="34">
        <v>0</v>
      </c>
      <c r="L328" s="31">
        <v>0</v>
      </c>
      <c r="M328" s="31">
        <v>0</v>
      </c>
      <c r="N328" s="31">
        <v>0</v>
      </c>
      <c r="O328" s="12">
        <f t="shared" si="41"/>
        <v>0</v>
      </c>
      <c r="P328" s="36">
        <v>0</v>
      </c>
      <c r="Q328" s="31">
        <v>0</v>
      </c>
      <c r="R328" s="31">
        <v>0</v>
      </c>
      <c r="S328" s="31">
        <v>5973</v>
      </c>
      <c r="T328" s="12">
        <f t="shared" si="42"/>
        <v>5973</v>
      </c>
      <c r="U328" s="36">
        <v>0</v>
      </c>
      <c r="V328" s="31">
        <v>0</v>
      </c>
      <c r="W328" s="31">
        <v>0</v>
      </c>
      <c r="X328" s="31">
        <v>4016</v>
      </c>
      <c r="Y328" s="12">
        <f t="shared" si="43"/>
        <v>4016</v>
      </c>
      <c r="Z328" s="36">
        <v>0</v>
      </c>
      <c r="AA328" s="31">
        <v>1650</v>
      </c>
      <c r="AB328" s="31">
        <v>3560</v>
      </c>
      <c r="AC328" s="31">
        <v>1774</v>
      </c>
      <c r="AD328" s="12">
        <f t="shared" si="44"/>
        <v>6984</v>
      </c>
      <c r="AE328" s="36">
        <v>0</v>
      </c>
      <c r="AF328" s="31">
        <v>171</v>
      </c>
      <c r="AG328" s="31">
        <v>0</v>
      </c>
      <c r="AH328" s="31">
        <v>0</v>
      </c>
      <c r="AI328" s="12">
        <f t="shared" si="45"/>
        <v>171</v>
      </c>
      <c r="AJ328" s="36">
        <v>0</v>
      </c>
      <c r="AK328" s="31">
        <v>0</v>
      </c>
      <c r="AL328" s="31">
        <v>0</v>
      </c>
      <c r="AM328" s="31">
        <v>0</v>
      </c>
      <c r="AN328" s="12">
        <f t="shared" si="46"/>
        <v>0</v>
      </c>
      <c r="AO328" s="36">
        <v>0</v>
      </c>
      <c r="AP328" s="31">
        <v>0</v>
      </c>
      <c r="AQ328" s="31">
        <v>0</v>
      </c>
      <c r="AR328" s="31">
        <v>0</v>
      </c>
      <c r="AS328" s="12">
        <f t="shared" si="47"/>
        <v>0</v>
      </c>
      <c r="AT328" s="36">
        <v>0</v>
      </c>
      <c r="AU328" s="31">
        <v>0</v>
      </c>
      <c r="AV328" s="31">
        <v>0</v>
      </c>
      <c r="AW328" s="31">
        <v>0</v>
      </c>
      <c r="AX328" s="12">
        <f t="shared" si="48"/>
        <v>0</v>
      </c>
      <c r="AY328" s="24">
        <f t="shared" si="49"/>
        <v>17144</v>
      </c>
    </row>
    <row r="329" spans="2:51" x14ac:dyDescent="0.2">
      <c r="B329" s="29" t="s">
        <v>76</v>
      </c>
      <c r="C329" s="21" t="s">
        <v>999</v>
      </c>
      <c r="D329" s="27" t="s">
        <v>143</v>
      </c>
      <c r="E329" s="30" t="s">
        <v>146</v>
      </c>
      <c r="F329" s="32">
        <v>0</v>
      </c>
      <c r="G329" s="11">
        <v>0</v>
      </c>
      <c r="H329" s="11">
        <v>0</v>
      </c>
      <c r="I329" s="11">
        <v>0</v>
      </c>
      <c r="J329" s="12">
        <f t="shared" si="40"/>
        <v>0</v>
      </c>
      <c r="K329" s="34">
        <v>0</v>
      </c>
      <c r="L329" s="31">
        <v>0</v>
      </c>
      <c r="M329" s="31">
        <v>0</v>
      </c>
      <c r="N329" s="31">
        <v>0</v>
      </c>
      <c r="O329" s="12">
        <f t="shared" si="41"/>
        <v>0</v>
      </c>
      <c r="P329" s="36">
        <v>0</v>
      </c>
      <c r="Q329" s="31">
        <v>0</v>
      </c>
      <c r="R329" s="31">
        <v>0</v>
      </c>
      <c r="S329" s="31">
        <v>0</v>
      </c>
      <c r="T329" s="12">
        <f t="shared" si="42"/>
        <v>0</v>
      </c>
      <c r="U329" s="36">
        <v>0</v>
      </c>
      <c r="V329" s="31">
        <v>0</v>
      </c>
      <c r="W329" s="31">
        <v>0</v>
      </c>
      <c r="X329" s="31">
        <v>0</v>
      </c>
      <c r="Y329" s="12">
        <f t="shared" si="43"/>
        <v>0</v>
      </c>
      <c r="Z329" s="36">
        <v>0</v>
      </c>
      <c r="AA329" s="31">
        <v>5000</v>
      </c>
      <c r="AB329" s="31">
        <v>10049</v>
      </c>
      <c r="AC329" s="31">
        <v>0</v>
      </c>
      <c r="AD329" s="12">
        <f t="shared" si="44"/>
        <v>15049</v>
      </c>
      <c r="AE329" s="36">
        <v>9194</v>
      </c>
      <c r="AF329" s="31">
        <v>8498</v>
      </c>
      <c r="AG329" s="31">
        <v>9465</v>
      </c>
      <c r="AH329" s="31">
        <v>10869</v>
      </c>
      <c r="AI329" s="12">
        <f t="shared" si="45"/>
        <v>38026</v>
      </c>
      <c r="AJ329" s="36">
        <v>15810</v>
      </c>
      <c r="AK329" s="31">
        <v>12858</v>
      </c>
      <c r="AL329" s="31">
        <v>0</v>
      </c>
      <c r="AM329" s="31">
        <v>25080</v>
      </c>
      <c r="AN329" s="12">
        <f t="shared" si="46"/>
        <v>53748</v>
      </c>
      <c r="AO329" s="36">
        <v>13345</v>
      </c>
      <c r="AP329" s="31">
        <v>18440</v>
      </c>
      <c r="AQ329" s="31">
        <v>18490</v>
      </c>
      <c r="AR329" s="31">
        <v>19260</v>
      </c>
      <c r="AS329" s="12">
        <f t="shared" si="47"/>
        <v>69535</v>
      </c>
      <c r="AT329" s="36">
        <v>13368</v>
      </c>
      <c r="AU329" s="31">
        <v>0</v>
      </c>
      <c r="AV329" s="31">
        <v>0</v>
      </c>
      <c r="AW329" s="31">
        <v>7757.51</v>
      </c>
      <c r="AX329" s="12">
        <f t="shared" si="48"/>
        <v>21125.510000000002</v>
      </c>
      <c r="AY329" s="24">
        <f t="shared" si="49"/>
        <v>197483.51</v>
      </c>
    </row>
    <row r="330" spans="2:51" x14ac:dyDescent="0.2">
      <c r="B330" s="29" t="s">
        <v>76</v>
      </c>
      <c r="C330" s="21" t="s">
        <v>1000</v>
      </c>
      <c r="D330" s="27" t="s">
        <v>143</v>
      </c>
      <c r="E330" s="30" t="s">
        <v>130</v>
      </c>
      <c r="F330" s="32">
        <v>0</v>
      </c>
      <c r="G330" s="11">
        <v>0</v>
      </c>
      <c r="H330" s="11">
        <v>0</v>
      </c>
      <c r="I330" s="11">
        <v>0</v>
      </c>
      <c r="J330" s="12">
        <f t="shared" si="40"/>
        <v>0</v>
      </c>
      <c r="K330" s="34">
        <v>0</v>
      </c>
      <c r="L330" s="31">
        <v>0</v>
      </c>
      <c r="M330" s="31">
        <v>0</v>
      </c>
      <c r="N330" s="31">
        <v>0</v>
      </c>
      <c r="O330" s="12">
        <f t="shared" si="41"/>
        <v>0</v>
      </c>
      <c r="P330" s="36">
        <v>0</v>
      </c>
      <c r="Q330" s="31">
        <v>0</v>
      </c>
      <c r="R330" s="31">
        <v>0</v>
      </c>
      <c r="S330" s="31">
        <v>0</v>
      </c>
      <c r="T330" s="12">
        <f t="shared" si="42"/>
        <v>0</v>
      </c>
      <c r="U330" s="36">
        <v>0</v>
      </c>
      <c r="V330" s="31">
        <v>0</v>
      </c>
      <c r="W330" s="31">
        <v>0</v>
      </c>
      <c r="X330" s="31">
        <v>3131</v>
      </c>
      <c r="Y330" s="12">
        <f t="shared" si="43"/>
        <v>3131</v>
      </c>
      <c r="Z330" s="36">
        <v>0</v>
      </c>
      <c r="AA330" s="31">
        <v>0</v>
      </c>
      <c r="AB330" s="31">
        <v>1325</v>
      </c>
      <c r="AC330" s="31">
        <v>921</v>
      </c>
      <c r="AD330" s="12">
        <f t="shared" si="44"/>
        <v>2246</v>
      </c>
      <c r="AE330" s="36">
        <v>3484</v>
      </c>
      <c r="AF330" s="31">
        <v>1107</v>
      </c>
      <c r="AG330" s="31">
        <v>414</v>
      </c>
      <c r="AH330" s="31">
        <v>3626.4</v>
      </c>
      <c r="AI330" s="12">
        <f t="shared" si="45"/>
        <v>8631.4</v>
      </c>
      <c r="AJ330" s="36">
        <v>3000</v>
      </c>
      <c r="AK330" s="31">
        <v>2422</v>
      </c>
      <c r="AL330" s="31">
        <v>0</v>
      </c>
      <c r="AM330" s="31">
        <v>11901.2</v>
      </c>
      <c r="AN330" s="12">
        <f t="shared" si="46"/>
        <v>17323.2</v>
      </c>
      <c r="AO330" s="36">
        <v>9601</v>
      </c>
      <c r="AP330" s="31">
        <v>8833</v>
      </c>
      <c r="AQ330" s="31">
        <v>12162.4</v>
      </c>
      <c r="AR330" s="31">
        <v>7072.4</v>
      </c>
      <c r="AS330" s="12">
        <f t="shared" si="47"/>
        <v>37668.800000000003</v>
      </c>
      <c r="AT330" s="36">
        <v>0</v>
      </c>
      <c r="AU330" s="31">
        <v>342</v>
      </c>
      <c r="AV330" s="31">
        <v>2005</v>
      </c>
      <c r="AW330" s="31">
        <v>951.27</v>
      </c>
      <c r="AX330" s="12">
        <f t="shared" si="48"/>
        <v>3298.27</v>
      </c>
      <c r="AY330" s="24">
        <f t="shared" si="49"/>
        <v>72298.67</v>
      </c>
    </row>
    <row r="331" spans="2:51" x14ac:dyDescent="0.2">
      <c r="B331" s="29" t="s">
        <v>76</v>
      </c>
      <c r="C331" s="21" t="s">
        <v>1001</v>
      </c>
      <c r="D331" s="27" t="s">
        <v>25</v>
      </c>
      <c r="E331" s="30" t="s">
        <v>408</v>
      </c>
      <c r="F331" s="32">
        <v>0</v>
      </c>
      <c r="G331" s="11">
        <v>0</v>
      </c>
      <c r="H331" s="11">
        <v>0</v>
      </c>
      <c r="I331" s="11">
        <v>0</v>
      </c>
      <c r="J331" s="12">
        <f t="shared" si="40"/>
        <v>0</v>
      </c>
      <c r="K331" s="34">
        <v>0</v>
      </c>
      <c r="L331" s="31">
        <v>0</v>
      </c>
      <c r="M331" s="31">
        <v>0</v>
      </c>
      <c r="N331" s="31">
        <v>0</v>
      </c>
      <c r="O331" s="12">
        <f t="shared" si="41"/>
        <v>0</v>
      </c>
      <c r="P331" s="36">
        <v>0</v>
      </c>
      <c r="Q331" s="31">
        <v>0</v>
      </c>
      <c r="R331" s="31">
        <v>0</v>
      </c>
      <c r="S331" s="31">
        <v>0</v>
      </c>
      <c r="T331" s="12">
        <f t="shared" si="42"/>
        <v>0</v>
      </c>
      <c r="U331" s="36">
        <v>0</v>
      </c>
      <c r="V331" s="31">
        <v>0</v>
      </c>
      <c r="W331" s="31">
        <v>0</v>
      </c>
      <c r="X331" s="31">
        <v>0</v>
      </c>
      <c r="Y331" s="12">
        <f t="shared" si="43"/>
        <v>0</v>
      </c>
      <c r="Z331" s="36">
        <v>0</v>
      </c>
      <c r="AA331" s="31">
        <v>0</v>
      </c>
      <c r="AB331" s="31">
        <v>0</v>
      </c>
      <c r="AC331" s="31">
        <v>0</v>
      </c>
      <c r="AD331" s="12">
        <f t="shared" si="44"/>
        <v>0</v>
      </c>
      <c r="AE331" s="36">
        <v>0</v>
      </c>
      <c r="AF331" s="31">
        <v>0</v>
      </c>
      <c r="AG331" s="31">
        <v>0</v>
      </c>
      <c r="AH331" s="31">
        <v>0</v>
      </c>
      <c r="AI331" s="12">
        <f t="shared" si="45"/>
        <v>0</v>
      </c>
      <c r="AJ331" s="36">
        <v>0</v>
      </c>
      <c r="AK331" s="31">
        <v>0</v>
      </c>
      <c r="AL331" s="31">
        <v>0</v>
      </c>
      <c r="AM331" s="31">
        <v>0</v>
      </c>
      <c r="AN331" s="12">
        <f t="shared" si="46"/>
        <v>0</v>
      </c>
      <c r="AO331" s="36">
        <v>0</v>
      </c>
      <c r="AP331" s="31">
        <v>0</v>
      </c>
      <c r="AQ331" s="31">
        <v>0</v>
      </c>
      <c r="AR331" s="31">
        <v>0</v>
      </c>
      <c r="AS331" s="12">
        <f t="shared" si="47"/>
        <v>0</v>
      </c>
      <c r="AT331" s="36">
        <v>0</v>
      </c>
      <c r="AU331" s="31">
        <v>0</v>
      </c>
      <c r="AV331" s="31">
        <v>0</v>
      </c>
      <c r="AW331" s="31">
        <v>0</v>
      </c>
      <c r="AX331" s="12">
        <f t="shared" si="48"/>
        <v>0</v>
      </c>
      <c r="AY331" s="24">
        <f t="shared" si="49"/>
        <v>0</v>
      </c>
    </row>
    <row r="332" spans="2:51" x14ac:dyDescent="0.2">
      <c r="B332" s="29" t="s">
        <v>76</v>
      </c>
      <c r="C332" s="21" t="s">
        <v>1002</v>
      </c>
      <c r="D332" s="27" t="s">
        <v>25</v>
      </c>
      <c r="E332" s="30" t="s">
        <v>409</v>
      </c>
      <c r="F332" s="32">
        <v>0</v>
      </c>
      <c r="G332" s="11">
        <v>0</v>
      </c>
      <c r="H332" s="11">
        <v>0</v>
      </c>
      <c r="I332" s="11">
        <v>0</v>
      </c>
      <c r="J332" s="12">
        <f t="shared" si="40"/>
        <v>0</v>
      </c>
      <c r="K332" s="34">
        <v>0</v>
      </c>
      <c r="L332" s="31">
        <v>0</v>
      </c>
      <c r="M332" s="31">
        <v>0</v>
      </c>
      <c r="N332" s="31">
        <v>0</v>
      </c>
      <c r="O332" s="12">
        <f t="shared" si="41"/>
        <v>0</v>
      </c>
      <c r="P332" s="36">
        <v>0</v>
      </c>
      <c r="Q332" s="31">
        <v>0</v>
      </c>
      <c r="R332" s="31">
        <v>0</v>
      </c>
      <c r="S332" s="31">
        <v>0</v>
      </c>
      <c r="T332" s="12">
        <f t="shared" si="42"/>
        <v>0</v>
      </c>
      <c r="U332" s="36">
        <v>0</v>
      </c>
      <c r="V332" s="31">
        <v>0</v>
      </c>
      <c r="W332" s="31">
        <v>0</v>
      </c>
      <c r="X332" s="31">
        <v>0</v>
      </c>
      <c r="Y332" s="12">
        <f t="shared" si="43"/>
        <v>0</v>
      </c>
      <c r="Z332" s="36">
        <v>0</v>
      </c>
      <c r="AA332" s="31">
        <v>360</v>
      </c>
      <c r="AB332" s="31">
        <v>1272</v>
      </c>
      <c r="AC332" s="31">
        <v>3173</v>
      </c>
      <c r="AD332" s="12">
        <f t="shared" si="44"/>
        <v>4805</v>
      </c>
      <c r="AE332" s="36">
        <v>0</v>
      </c>
      <c r="AF332" s="31">
        <v>0</v>
      </c>
      <c r="AG332" s="31">
        <v>0</v>
      </c>
      <c r="AH332" s="31">
        <v>0</v>
      </c>
      <c r="AI332" s="12">
        <f t="shared" si="45"/>
        <v>0</v>
      </c>
      <c r="AJ332" s="36">
        <v>0</v>
      </c>
      <c r="AK332" s="31">
        <v>0</v>
      </c>
      <c r="AL332" s="31">
        <v>0</v>
      </c>
      <c r="AM332" s="31">
        <v>0</v>
      </c>
      <c r="AN332" s="12">
        <f t="shared" si="46"/>
        <v>0</v>
      </c>
      <c r="AO332" s="36">
        <v>0</v>
      </c>
      <c r="AP332" s="31">
        <v>0</v>
      </c>
      <c r="AQ332" s="31">
        <v>0</v>
      </c>
      <c r="AR332" s="31">
        <v>0</v>
      </c>
      <c r="AS332" s="12">
        <f t="shared" si="47"/>
        <v>0</v>
      </c>
      <c r="AT332" s="36">
        <v>0</v>
      </c>
      <c r="AU332" s="31">
        <v>0</v>
      </c>
      <c r="AV332" s="31">
        <v>0</v>
      </c>
      <c r="AW332" s="31">
        <v>0</v>
      </c>
      <c r="AX332" s="12">
        <f t="shared" si="48"/>
        <v>0</v>
      </c>
      <c r="AY332" s="24">
        <f t="shared" si="49"/>
        <v>4805</v>
      </c>
    </row>
    <row r="333" spans="2:51" x14ac:dyDescent="0.2">
      <c r="B333" s="29" t="s">
        <v>76</v>
      </c>
      <c r="C333" s="21" t="s">
        <v>1003</v>
      </c>
      <c r="D333" s="27" t="s">
        <v>25</v>
      </c>
      <c r="E333" s="30" t="s">
        <v>131</v>
      </c>
      <c r="F333" s="32">
        <v>0</v>
      </c>
      <c r="G333" s="11">
        <v>0</v>
      </c>
      <c r="H333" s="11">
        <v>0</v>
      </c>
      <c r="I333" s="11">
        <v>0</v>
      </c>
      <c r="J333" s="12">
        <f t="shared" si="40"/>
        <v>0</v>
      </c>
      <c r="K333" s="34">
        <v>0</v>
      </c>
      <c r="L333" s="31">
        <v>0</v>
      </c>
      <c r="M333" s="31">
        <v>0</v>
      </c>
      <c r="N333" s="31">
        <v>0</v>
      </c>
      <c r="O333" s="12">
        <f t="shared" si="41"/>
        <v>0</v>
      </c>
      <c r="P333" s="36">
        <v>0</v>
      </c>
      <c r="Q333" s="31">
        <v>0</v>
      </c>
      <c r="R333" s="31">
        <v>0</v>
      </c>
      <c r="S333" s="31">
        <v>0</v>
      </c>
      <c r="T333" s="12">
        <f t="shared" si="42"/>
        <v>0</v>
      </c>
      <c r="U333" s="36">
        <v>0</v>
      </c>
      <c r="V333" s="31">
        <v>0</v>
      </c>
      <c r="W333" s="31">
        <v>0</v>
      </c>
      <c r="X333" s="31">
        <v>0</v>
      </c>
      <c r="Y333" s="12">
        <f t="shared" si="43"/>
        <v>0</v>
      </c>
      <c r="Z333" s="36">
        <v>0</v>
      </c>
      <c r="AA333" s="31">
        <v>0</v>
      </c>
      <c r="AB333" s="31">
        <v>0</v>
      </c>
      <c r="AC333" s="31">
        <v>1643</v>
      </c>
      <c r="AD333" s="12">
        <f t="shared" si="44"/>
        <v>1643</v>
      </c>
      <c r="AE333" s="36">
        <v>7328</v>
      </c>
      <c r="AF333" s="31">
        <v>6693</v>
      </c>
      <c r="AG333" s="31">
        <v>0</v>
      </c>
      <c r="AH333" s="31">
        <v>4990</v>
      </c>
      <c r="AI333" s="12">
        <f t="shared" si="45"/>
        <v>19011</v>
      </c>
      <c r="AJ333" s="36">
        <v>26305</v>
      </c>
      <c r="AK333" s="31">
        <v>7878</v>
      </c>
      <c r="AL333" s="31">
        <v>8562</v>
      </c>
      <c r="AM333" s="31">
        <v>7094</v>
      </c>
      <c r="AN333" s="12">
        <f t="shared" si="46"/>
        <v>49839</v>
      </c>
      <c r="AO333" s="36">
        <v>28342</v>
      </c>
      <c r="AP333" s="31">
        <v>16642</v>
      </c>
      <c r="AQ333" s="31">
        <v>13890</v>
      </c>
      <c r="AR333" s="31">
        <v>57697.5</v>
      </c>
      <c r="AS333" s="12">
        <f t="shared" si="47"/>
        <v>116571.5</v>
      </c>
      <c r="AT333" s="36">
        <v>36696</v>
      </c>
      <c r="AU333" s="31">
        <v>24947</v>
      </c>
      <c r="AV333" s="31">
        <v>42403.5</v>
      </c>
      <c r="AW333" s="31">
        <v>37111</v>
      </c>
      <c r="AX333" s="12">
        <f t="shared" si="48"/>
        <v>141157.5</v>
      </c>
      <c r="AY333" s="24">
        <f t="shared" si="49"/>
        <v>328222</v>
      </c>
    </row>
    <row r="334" spans="2:51" x14ac:dyDescent="0.2">
      <c r="B334" s="29" t="s">
        <v>76</v>
      </c>
      <c r="C334" s="21" t="s">
        <v>1004</v>
      </c>
      <c r="D334" s="27" t="s">
        <v>25</v>
      </c>
      <c r="E334" s="30" t="s">
        <v>63</v>
      </c>
      <c r="F334" s="32">
        <v>0</v>
      </c>
      <c r="G334" s="11">
        <v>0</v>
      </c>
      <c r="H334" s="11">
        <v>0</v>
      </c>
      <c r="I334" s="11">
        <v>3507.9</v>
      </c>
      <c r="J334" s="12">
        <f t="shared" si="40"/>
        <v>3507.9</v>
      </c>
      <c r="K334" s="34">
        <v>0</v>
      </c>
      <c r="L334" s="31">
        <v>0</v>
      </c>
      <c r="M334" s="31">
        <v>0</v>
      </c>
      <c r="N334" s="31">
        <v>0</v>
      </c>
      <c r="O334" s="12">
        <f t="shared" si="41"/>
        <v>0</v>
      </c>
      <c r="P334" s="36">
        <v>0</v>
      </c>
      <c r="Q334" s="31">
        <v>0</v>
      </c>
      <c r="R334" s="31">
        <v>0</v>
      </c>
      <c r="S334" s="31">
        <v>952</v>
      </c>
      <c r="T334" s="12">
        <f t="shared" si="42"/>
        <v>952</v>
      </c>
      <c r="U334" s="36">
        <v>0</v>
      </c>
      <c r="V334" s="31">
        <v>0</v>
      </c>
      <c r="W334" s="31">
        <v>0</v>
      </c>
      <c r="X334" s="31">
        <v>0</v>
      </c>
      <c r="Y334" s="12">
        <f t="shared" si="43"/>
        <v>0</v>
      </c>
      <c r="Z334" s="36">
        <v>0</v>
      </c>
      <c r="AA334" s="31">
        <v>0</v>
      </c>
      <c r="AB334" s="31">
        <v>6247</v>
      </c>
      <c r="AC334" s="31">
        <v>29693.200000000001</v>
      </c>
      <c r="AD334" s="12">
        <f t="shared" si="44"/>
        <v>35940.199999999997</v>
      </c>
      <c r="AE334" s="36">
        <v>450.03</v>
      </c>
      <c r="AF334" s="31">
        <v>6038.06</v>
      </c>
      <c r="AG334" s="31">
        <v>0</v>
      </c>
      <c r="AH334" s="31">
        <v>20760.29</v>
      </c>
      <c r="AI334" s="12">
        <f t="shared" si="45"/>
        <v>27248.38</v>
      </c>
      <c r="AJ334" s="36">
        <v>9052</v>
      </c>
      <c r="AK334" s="31">
        <v>2906</v>
      </c>
      <c r="AL334" s="31">
        <v>4848</v>
      </c>
      <c r="AM334" s="31">
        <v>20422.78</v>
      </c>
      <c r="AN334" s="12">
        <f t="shared" si="46"/>
        <v>37228.78</v>
      </c>
      <c r="AO334" s="36">
        <v>10126.69</v>
      </c>
      <c r="AP334" s="31">
        <v>17929.5</v>
      </c>
      <c r="AQ334" s="31">
        <v>17790</v>
      </c>
      <c r="AR334" s="31">
        <v>31884</v>
      </c>
      <c r="AS334" s="12">
        <f t="shared" si="47"/>
        <v>77730.19</v>
      </c>
      <c r="AT334" s="36">
        <v>13183.5</v>
      </c>
      <c r="AU334" s="31">
        <v>9619.5</v>
      </c>
      <c r="AV334" s="31">
        <v>2290</v>
      </c>
      <c r="AW334" s="31">
        <v>28849</v>
      </c>
      <c r="AX334" s="12">
        <f t="shared" si="48"/>
        <v>53942</v>
      </c>
      <c r="AY334" s="24">
        <f t="shared" si="49"/>
        <v>236549.45</v>
      </c>
    </row>
    <row r="335" spans="2:51" x14ac:dyDescent="0.2">
      <c r="B335" s="29" t="s">
        <v>76</v>
      </c>
      <c r="C335" s="21" t="s">
        <v>1005</v>
      </c>
      <c r="D335" s="27" t="s">
        <v>25</v>
      </c>
      <c r="E335" s="30" t="s">
        <v>410</v>
      </c>
      <c r="F335" s="32">
        <v>0</v>
      </c>
      <c r="G335" s="11">
        <v>0</v>
      </c>
      <c r="H335" s="11">
        <v>0</v>
      </c>
      <c r="I335" s="11">
        <v>0</v>
      </c>
      <c r="J335" s="12">
        <f t="shared" ref="J335:J398" si="50">+SUM(F335:I335)</f>
        <v>0</v>
      </c>
      <c r="K335" s="34">
        <v>0</v>
      </c>
      <c r="L335" s="31">
        <v>0</v>
      </c>
      <c r="M335" s="31">
        <v>0</v>
      </c>
      <c r="N335" s="31">
        <v>0</v>
      </c>
      <c r="O335" s="12">
        <f t="shared" ref="O335:O398" si="51">+SUM(K335:N335)</f>
        <v>0</v>
      </c>
      <c r="P335" s="36">
        <v>0</v>
      </c>
      <c r="Q335" s="31">
        <v>0</v>
      </c>
      <c r="R335" s="31">
        <v>0</v>
      </c>
      <c r="S335" s="31">
        <v>0</v>
      </c>
      <c r="T335" s="12">
        <f t="shared" ref="T335:T398" si="52">+SUM(P335:S335)</f>
        <v>0</v>
      </c>
      <c r="U335" s="36">
        <v>0</v>
      </c>
      <c r="V335" s="31">
        <v>0</v>
      </c>
      <c r="W335" s="31">
        <v>0</v>
      </c>
      <c r="X335" s="31">
        <v>0</v>
      </c>
      <c r="Y335" s="12">
        <f t="shared" ref="Y335:Y398" si="53">+SUM(U335:X335)</f>
        <v>0</v>
      </c>
      <c r="Z335" s="36">
        <v>0</v>
      </c>
      <c r="AA335" s="31">
        <v>0</v>
      </c>
      <c r="AB335" s="31">
        <v>0</v>
      </c>
      <c r="AC335" s="31">
        <v>0</v>
      </c>
      <c r="AD335" s="12">
        <f t="shared" ref="AD335:AD398" si="54">+SUM(Z335:AC335)</f>
        <v>0</v>
      </c>
      <c r="AE335" s="36">
        <v>0</v>
      </c>
      <c r="AF335" s="31">
        <v>0</v>
      </c>
      <c r="AG335" s="31">
        <v>0</v>
      </c>
      <c r="AH335" s="31">
        <v>0</v>
      </c>
      <c r="AI335" s="12">
        <f t="shared" ref="AI335:AI398" si="55">+SUM(AE335:AH335)</f>
        <v>0</v>
      </c>
      <c r="AJ335" s="36">
        <v>1353</v>
      </c>
      <c r="AK335" s="31">
        <v>0</v>
      </c>
      <c r="AL335" s="31">
        <v>0</v>
      </c>
      <c r="AM335" s="31">
        <v>0</v>
      </c>
      <c r="AN335" s="12">
        <f t="shared" ref="AN335:AN398" si="56">+SUM(AJ335:AM335)</f>
        <v>1353</v>
      </c>
      <c r="AO335" s="36">
        <v>3750</v>
      </c>
      <c r="AP335" s="31">
        <v>0</v>
      </c>
      <c r="AQ335" s="31">
        <v>898</v>
      </c>
      <c r="AR335" s="31">
        <v>2375</v>
      </c>
      <c r="AS335" s="12">
        <f t="shared" ref="AS335:AS398" si="57">+SUM(AO335:AR335)</f>
        <v>7023</v>
      </c>
      <c r="AT335" s="36">
        <v>0</v>
      </c>
      <c r="AU335" s="31">
        <v>0</v>
      </c>
      <c r="AV335" s="31">
        <v>0</v>
      </c>
      <c r="AW335" s="31">
        <v>0</v>
      </c>
      <c r="AX335" s="12">
        <f t="shared" ref="AX335:AX398" si="58">+SUM(AT335:AW335)</f>
        <v>0</v>
      </c>
      <c r="AY335" s="24">
        <f t="shared" ref="AY335:AY398" si="59">+J335+O335+T335+Y335+AD335+AI335+AN335+AS335+AX335</f>
        <v>8376</v>
      </c>
    </row>
    <row r="336" spans="2:51" x14ac:dyDescent="0.2">
      <c r="B336" s="29" t="s">
        <v>76</v>
      </c>
      <c r="C336" s="21" t="s">
        <v>1006</v>
      </c>
      <c r="D336" s="27" t="s">
        <v>25</v>
      </c>
      <c r="E336" s="30" t="s">
        <v>145</v>
      </c>
      <c r="F336" s="32">
        <v>0</v>
      </c>
      <c r="G336" s="11">
        <v>0</v>
      </c>
      <c r="H336" s="11">
        <v>0</v>
      </c>
      <c r="I336" s="11">
        <v>0</v>
      </c>
      <c r="J336" s="12">
        <f t="shared" si="50"/>
        <v>0</v>
      </c>
      <c r="K336" s="34">
        <v>0</v>
      </c>
      <c r="L336" s="31">
        <v>0</v>
      </c>
      <c r="M336" s="31">
        <v>0</v>
      </c>
      <c r="N336" s="31">
        <v>350</v>
      </c>
      <c r="O336" s="12">
        <f t="shared" si="51"/>
        <v>350</v>
      </c>
      <c r="P336" s="36">
        <v>0</v>
      </c>
      <c r="Q336" s="31">
        <v>0</v>
      </c>
      <c r="R336" s="31">
        <v>0</v>
      </c>
      <c r="S336" s="31">
        <v>0</v>
      </c>
      <c r="T336" s="12">
        <f t="shared" si="52"/>
        <v>0</v>
      </c>
      <c r="U336" s="36">
        <v>0</v>
      </c>
      <c r="V336" s="31">
        <v>0</v>
      </c>
      <c r="W336" s="31">
        <v>0</v>
      </c>
      <c r="X336" s="31">
        <v>0</v>
      </c>
      <c r="Y336" s="12">
        <f t="shared" si="53"/>
        <v>0</v>
      </c>
      <c r="Z336" s="36">
        <v>0</v>
      </c>
      <c r="AA336" s="31">
        <v>0</v>
      </c>
      <c r="AB336" s="31">
        <v>100</v>
      </c>
      <c r="AC336" s="31">
        <v>0</v>
      </c>
      <c r="AD336" s="12">
        <f t="shared" si="54"/>
        <v>100</v>
      </c>
      <c r="AE336" s="36">
        <v>0</v>
      </c>
      <c r="AF336" s="31">
        <v>350</v>
      </c>
      <c r="AG336" s="31">
        <v>0</v>
      </c>
      <c r="AH336" s="31">
        <v>1492</v>
      </c>
      <c r="AI336" s="12">
        <f t="shared" si="55"/>
        <v>1842</v>
      </c>
      <c r="AJ336" s="36">
        <v>7872</v>
      </c>
      <c r="AK336" s="31">
        <v>1730</v>
      </c>
      <c r="AL336" s="31">
        <v>1624</v>
      </c>
      <c r="AM336" s="31">
        <v>1963</v>
      </c>
      <c r="AN336" s="12">
        <f t="shared" si="56"/>
        <v>13189</v>
      </c>
      <c r="AO336" s="36">
        <v>300</v>
      </c>
      <c r="AP336" s="31">
        <v>0</v>
      </c>
      <c r="AQ336" s="31">
        <v>0</v>
      </c>
      <c r="AR336" s="31">
        <v>8880</v>
      </c>
      <c r="AS336" s="12">
        <f t="shared" si="57"/>
        <v>9180</v>
      </c>
      <c r="AT336" s="36">
        <v>0</v>
      </c>
      <c r="AU336" s="31">
        <v>0</v>
      </c>
      <c r="AV336" s="31">
        <v>906</v>
      </c>
      <c r="AW336" s="31">
        <v>4697</v>
      </c>
      <c r="AX336" s="12">
        <f t="shared" si="58"/>
        <v>5603</v>
      </c>
      <c r="AY336" s="24">
        <f t="shared" si="59"/>
        <v>30264</v>
      </c>
    </row>
    <row r="337" spans="2:51" x14ac:dyDescent="0.2">
      <c r="B337" s="29" t="s">
        <v>76</v>
      </c>
      <c r="C337" s="21" t="s">
        <v>1007</v>
      </c>
      <c r="D337" s="27" t="s">
        <v>25</v>
      </c>
      <c r="E337" s="30" t="s">
        <v>411</v>
      </c>
      <c r="F337" s="32">
        <v>0</v>
      </c>
      <c r="G337" s="11">
        <v>0</v>
      </c>
      <c r="H337" s="11">
        <v>0</v>
      </c>
      <c r="I337" s="11">
        <v>0</v>
      </c>
      <c r="J337" s="12">
        <f t="shared" si="50"/>
        <v>0</v>
      </c>
      <c r="K337" s="34">
        <v>0</v>
      </c>
      <c r="L337" s="31">
        <v>0</v>
      </c>
      <c r="M337" s="31">
        <v>0</v>
      </c>
      <c r="N337" s="31">
        <v>0</v>
      </c>
      <c r="O337" s="12">
        <f t="shared" si="51"/>
        <v>0</v>
      </c>
      <c r="P337" s="36">
        <v>0</v>
      </c>
      <c r="Q337" s="31">
        <v>0</v>
      </c>
      <c r="R337" s="31">
        <v>0</v>
      </c>
      <c r="S337" s="31">
        <v>0</v>
      </c>
      <c r="T337" s="12">
        <f t="shared" si="52"/>
        <v>0</v>
      </c>
      <c r="U337" s="36">
        <v>0</v>
      </c>
      <c r="V337" s="31">
        <v>0</v>
      </c>
      <c r="W337" s="31">
        <v>0</v>
      </c>
      <c r="X337" s="31">
        <v>0</v>
      </c>
      <c r="Y337" s="12">
        <f t="shared" si="53"/>
        <v>0</v>
      </c>
      <c r="Z337" s="36">
        <v>0</v>
      </c>
      <c r="AA337" s="31">
        <v>2188</v>
      </c>
      <c r="AB337" s="31">
        <v>1256</v>
      </c>
      <c r="AC337" s="31">
        <v>1026</v>
      </c>
      <c r="AD337" s="12">
        <f t="shared" si="54"/>
        <v>4470</v>
      </c>
      <c r="AE337" s="36">
        <v>1471</v>
      </c>
      <c r="AF337" s="31">
        <v>640</v>
      </c>
      <c r="AG337" s="31">
        <v>0</v>
      </c>
      <c r="AH337" s="31">
        <v>0</v>
      </c>
      <c r="AI337" s="12">
        <f t="shared" si="55"/>
        <v>2111</v>
      </c>
      <c r="AJ337" s="36">
        <v>0</v>
      </c>
      <c r="AK337" s="31">
        <v>0</v>
      </c>
      <c r="AL337" s="31">
        <v>1901</v>
      </c>
      <c r="AM337" s="31">
        <v>0</v>
      </c>
      <c r="AN337" s="12">
        <f t="shared" si="56"/>
        <v>1901</v>
      </c>
      <c r="AO337" s="36">
        <v>0</v>
      </c>
      <c r="AP337" s="31">
        <v>0</v>
      </c>
      <c r="AQ337" s="31">
        <v>0</v>
      </c>
      <c r="AR337" s="31">
        <v>0</v>
      </c>
      <c r="AS337" s="12">
        <f t="shared" si="57"/>
        <v>0</v>
      </c>
      <c r="AT337" s="36">
        <v>0</v>
      </c>
      <c r="AU337" s="31">
        <v>0</v>
      </c>
      <c r="AV337" s="31">
        <v>0</v>
      </c>
      <c r="AW337" s="31">
        <v>0</v>
      </c>
      <c r="AX337" s="12">
        <f t="shared" si="58"/>
        <v>0</v>
      </c>
      <c r="AY337" s="24">
        <f t="shared" si="59"/>
        <v>8482</v>
      </c>
    </row>
    <row r="338" spans="2:51" x14ac:dyDescent="0.2">
      <c r="B338" s="29" t="s">
        <v>76</v>
      </c>
      <c r="C338" s="21" t="s">
        <v>1008</v>
      </c>
      <c r="D338" s="27" t="s">
        <v>25</v>
      </c>
      <c r="E338" s="30" t="s">
        <v>412</v>
      </c>
      <c r="F338" s="32">
        <v>0</v>
      </c>
      <c r="G338" s="11">
        <v>0</v>
      </c>
      <c r="H338" s="11">
        <v>0</v>
      </c>
      <c r="I338" s="11">
        <v>0</v>
      </c>
      <c r="J338" s="12">
        <f t="shared" si="50"/>
        <v>0</v>
      </c>
      <c r="K338" s="34">
        <v>0</v>
      </c>
      <c r="L338" s="31">
        <v>0</v>
      </c>
      <c r="M338" s="31">
        <v>0</v>
      </c>
      <c r="N338" s="31">
        <v>0</v>
      </c>
      <c r="O338" s="12">
        <f t="shared" si="51"/>
        <v>0</v>
      </c>
      <c r="P338" s="36">
        <v>0</v>
      </c>
      <c r="Q338" s="31">
        <v>0</v>
      </c>
      <c r="R338" s="31">
        <v>0</v>
      </c>
      <c r="S338" s="31">
        <v>0</v>
      </c>
      <c r="T338" s="12">
        <f t="shared" si="52"/>
        <v>0</v>
      </c>
      <c r="U338" s="36">
        <v>0</v>
      </c>
      <c r="V338" s="31">
        <v>0</v>
      </c>
      <c r="W338" s="31">
        <v>0</v>
      </c>
      <c r="X338" s="31">
        <v>0</v>
      </c>
      <c r="Y338" s="12">
        <f t="shared" si="53"/>
        <v>0</v>
      </c>
      <c r="Z338" s="36">
        <v>0</v>
      </c>
      <c r="AA338" s="31">
        <v>0</v>
      </c>
      <c r="AB338" s="31">
        <v>0</v>
      </c>
      <c r="AC338" s="31">
        <v>0</v>
      </c>
      <c r="AD338" s="12">
        <f t="shared" si="54"/>
        <v>0</v>
      </c>
      <c r="AE338" s="36">
        <v>0</v>
      </c>
      <c r="AF338" s="31">
        <v>0</v>
      </c>
      <c r="AG338" s="31">
        <v>0</v>
      </c>
      <c r="AH338" s="31">
        <v>0</v>
      </c>
      <c r="AI338" s="12">
        <f t="shared" si="55"/>
        <v>0</v>
      </c>
      <c r="AJ338" s="36">
        <v>50</v>
      </c>
      <c r="AK338" s="31">
        <v>0</v>
      </c>
      <c r="AL338" s="31">
        <v>0</v>
      </c>
      <c r="AM338" s="31">
        <v>0</v>
      </c>
      <c r="AN338" s="12">
        <f t="shared" si="56"/>
        <v>50</v>
      </c>
      <c r="AO338" s="36">
        <v>0</v>
      </c>
      <c r="AP338" s="31">
        <v>0</v>
      </c>
      <c r="AQ338" s="31">
        <v>0</v>
      </c>
      <c r="AR338" s="31">
        <v>0</v>
      </c>
      <c r="AS338" s="12">
        <f t="shared" si="57"/>
        <v>0</v>
      </c>
      <c r="AT338" s="36">
        <v>0</v>
      </c>
      <c r="AU338" s="31">
        <v>0</v>
      </c>
      <c r="AV338" s="31">
        <v>0</v>
      </c>
      <c r="AW338" s="31">
        <v>0</v>
      </c>
      <c r="AX338" s="12">
        <f t="shared" si="58"/>
        <v>0</v>
      </c>
      <c r="AY338" s="24">
        <f t="shared" si="59"/>
        <v>50</v>
      </c>
    </row>
    <row r="339" spans="2:51" x14ac:dyDescent="0.2">
      <c r="B339" s="29" t="s">
        <v>76</v>
      </c>
      <c r="C339" s="21" t="s">
        <v>1009</v>
      </c>
      <c r="D339" s="27" t="s">
        <v>25</v>
      </c>
      <c r="E339" s="30" t="s">
        <v>413</v>
      </c>
      <c r="F339" s="32">
        <v>0</v>
      </c>
      <c r="G339" s="11">
        <v>0</v>
      </c>
      <c r="H339" s="11">
        <v>0</v>
      </c>
      <c r="I339" s="11">
        <v>0</v>
      </c>
      <c r="J339" s="12">
        <f t="shared" si="50"/>
        <v>0</v>
      </c>
      <c r="K339" s="34">
        <v>0</v>
      </c>
      <c r="L339" s="31">
        <v>0</v>
      </c>
      <c r="M339" s="31">
        <v>0</v>
      </c>
      <c r="N339" s="31">
        <v>0</v>
      </c>
      <c r="O339" s="12">
        <f t="shared" si="51"/>
        <v>0</v>
      </c>
      <c r="P339" s="36">
        <v>0</v>
      </c>
      <c r="Q339" s="31">
        <v>0</v>
      </c>
      <c r="R339" s="31">
        <v>0</v>
      </c>
      <c r="S339" s="31">
        <v>0</v>
      </c>
      <c r="T339" s="12">
        <f t="shared" si="52"/>
        <v>0</v>
      </c>
      <c r="U339" s="36">
        <v>0</v>
      </c>
      <c r="V339" s="31">
        <v>0</v>
      </c>
      <c r="W339" s="31">
        <v>0</v>
      </c>
      <c r="X339" s="31">
        <v>0</v>
      </c>
      <c r="Y339" s="12">
        <f t="shared" si="53"/>
        <v>0</v>
      </c>
      <c r="Z339" s="36">
        <v>0</v>
      </c>
      <c r="AA339" s="31">
        <v>0</v>
      </c>
      <c r="AB339" s="31">
        <v>0</v>
      </c>
      <c r="AC339" s="31">
        <v>0</v>
      </c>
      <c r="AD339" s="12">
        <f t="shared" si="54"/>
        <v>0</v>
      </c>
      <c r="AE339" s="36">
        <v>0</v>
      </c>
      <c r="AF339" s="31">
        <v>0</v>
      </c>
      <c r="AG339" s="31">
        <v>0</v>
      </c>
      <c r="AH339" s="31">
        <v>0</v>
      </c>
      <c r="AI339" s="12">
        <f t="shared" si="55"/>
        <v>0</v>
      </c>
      <c r="AJ339" s="36">
        <v>0</v>
      </c>
      <c r="AK339" s="31">
        <v>0</v>
      </c>
      <c r="AL339" s="31">
        <v>0</v>
      </c>
      <c r="AM339" s="31">
        <v>0</v>
      </c>
      <c r="AN339" s="12">
        <f t="shared" si="56"/>
        <v>0</v>
      </c>
      <c r="AO339" s="36">
        <v>0</v>
      </c>
      <c r="AP339" s="31">
        <v>0</v>
      </c>
      <c r="AQ339" s="31">
        <v>0</v>
      </c>
      <c r="AR339" s="31">
        <v>106</v>
      </c>
      <c r="AS339" s="12">
        <f t="shared" si="57"/>
        <v>106</v>
      </c>
      <c r="AT339" s="36">
        <v>0</v>
      </c>
      <c r="AU339" s="31">
        <v>0</v>
      </c>
      <c r="AV339" s="31">
        <v>0</v>
      </c>
      <c r="AW339" s="31">
        <v>0</v>
      </c>
      <c r="AX339" s="12">
        <f t="shared" si="58"/>
        <v>0</v>
      </c>
      <c r="AY339" s="24">
        <f t="shared" si="59"/>
        <v>106</v>
      </c>
    </row>
    <row r="340" spans="2:51" x14ac:dyDescent="0.2">
      <c r="B340" s="29" t="s">
        <v>76</v>
      </c>
      <c r="C340" s="21" t="s">
        <v>1010</v>
      </c>
      <c r="D340" s="27" t="s">
        <v>25</v>
      </c>
      <c r="E340" s="30" t="s">
        <v>414</v>
      </c>
      <c r="F340" s="32">
        <v>0</v>
      </c>
      <c r="G340" s="11">
        <v>0</v>
      </c>
      <c r="H340" s="11">
        <v>0</v>
      </c>
      <c r="I340" s="11">
        <v>0</v>
      </c>
      <c r="J340" s="12">
        <f t="shared" si="50"/>
        <v>0</v>
      </c>
      <c r="K340" s="34">
        <v>0</v>
      </c>
      <c r="L340" s="31">
        <v>0</v>
      </c>
      <c r="M340" s="31">
        <v>0</v>
      </c>
      <c r="N340" s="31">
        <v>0</v>
      </c>
      <c r="O340" s="12">
        <f t="shared" si="51"/>
        <v>0</v>
      </c>
      <c r="P340" s="36">
        <v>0</v>
      </c>
      <c r="Q340" s="31">
        <v>0</v>
      </c>
      <c r="R340" s="31">
        <v>0</v>
      </c>
      <c r="S340" s="31">
        <v>0</v>
      </c>
      <c r="T340" s="12">
        <f t="shared" si="52"/>
        <v>0</v>
      </c>
      <c r="U340" s="36">
        <v>0</v>
      </c>
      <c r="V340" s="31">
        <v>0</v>
      </c>
      <c r="W340" s="31">
        <v>0</v>
      </c>
      <c r="X340" s="31">
        <v>0</v>
      </c>
      <c r="Y340" s="12">
        <f t="shared" si="53"/>
        <v>0</v>
      </c>
      <c r="Z340" s="36">
        <v>0</v>
      </c>
      <c r="AA340" s="31">
        <v>0</v>
      </c>
      <c r="AB340" s="31">
        <v>0</v>
      </c>
      <c r="AC340" s="31">
        <v>0</v>
      </c>
      <c r="AD340" s="12">
        <f t="shared" si="54"/>
        <v>0</v>
      </c>
      <c r="AE340" s="36">
        <v>0</v>
      </c>
      <c r="AF340" s="31">
        <v>627</v>
      </c>
      <c r="AG340" s="31">
        <v>0</v>
      </c>
      <c r="AH340" s="31">
        <v>0</v>
      </c>
      <c r="AI340" s="12">
        <f t="shared" si="55"/>
        <v>627</v>
      </c>
      <c r="AJ340" s="36">
        <v>0</v>
      </c>
      <c r="AK340" s="31">
        <v>0</v>
      </c>
      <c r="AL340" s="31">
        <v>0</v>
      </c>
      <c r="AM340" s="31">
        <v>960</v>
      </c>
      <c r="AN340" s="12">
        <f t="shared" si="56"/>
        <v>960</v>
      </c>
      <c r="AO340" s="36">
        <v>1945</v>
      </c>
      <c r="AP340" s="31">
        <v>571.70000000000005</v>
      </c>
      <c r="AQ340" s="31">
        <v>187</v>
      </c>
      <c r="AR340" s="31">
        <v>149</v>
      </c>
      <c r="AS340" s="12">
        <f t="shared" si="57"/>
        <v>2852.7</v>
      </c>
      <c r="AT340" s="36">
        <v>126</v>
      </c>
      <c r="AU340" s="31">
        <v>98</v>
      </c>
      <c r="AV340" s="31">
        <v>180</v>
      </c>
      <c r="AW340" s="31">
        <v>41</v>
      </c>
      <c r="AX340" s="12">
        <f t="shared" si="58"/>
        <v>445</v>
      </c>
      <c r="AY340" s="24">
        <f t="shared" si="59"/>
        <v>4884.7</v>
      </c>
    </row>
    <row r="341" spans="2:51" x14ac:dyDescent="0.2">
      <c r="B341" s="29" t="s">
        <v>76</v>
      </c>
      <c r="C341" s="21" t="s">
        <v>1011</v>
      </c>
      <c r="D341" s="27" t="s">
        <v>25</v>
      </c>
      <c r="E341" s="30" t="s">
        <v>415</v>
      </c>
      <c r="F341" s="32">
        <v>0</v>
      </c>
      <c r="G341" s="11">
        <v>0</v>
      </c>
      <c r="H341" s="11">
        <v>0</v>
      </c>
      <c r="I341" s="11">
        <v>0</v>
      </c>
      <c r="J341" s="12">
        <f t="shared" si="50"/>
        <v>0</v>
      </c>
      <c r="K341" s="34">
        <v>0</v>
      </c>
      <c r="L341" s="31">
        <v>0</v>
      </c>
      <c r="M341" s="31">
        <v>0</v>
      </c>
      <c r="N341" s="31">
        <v>0</v>
      </c>
      <c r="O341" s="12">
        <f t="shared" si="51"/>
        <v>0</v>
      </c>
      <c r="P341" s="36">
        <v>0</v>
      </c>
      <c r="Q341" s="31">
        <v>0</v>
      </c>
      <c r="R341" s="31">
        <v>0</v>
      </c>
      <c r="S341" s="31">
        <v>0</v>
      </c>
      <c r="T341" s="12">
        <f t="shared" si="52"/>
        <v>0</v>
      </c>
      <c r="U341" s="36">
        <v>0</v>
      </c>
      <c r="V341" s="31">
        <v>0</v>
      </c>
      <c r="W341" s="31">
        <v>0</v>
      </c>
      <c r="X341" s="31">
        <v>0</v>
      </c>
      <c r="Y341" s="12">
        <f t="shared" si="53"/>
        <v>0</v>
      </c>
      <c r="Z341" s="36">
        <v>0</v>
      </c>
      <c r="AA341" s="31">
        <v>0</v>
      </c>
      <c r="AB341" s="31">
        <v>0</v>
      </c>
      <c r="AC341" s="31">
        <v>0</v>
      </c>
      <c r="AD341" s="12">
        <f t="shared" si="54"/>
        <v>0</v>
      </c>
      <c r="AE341" s="36">
        <v>0</v>
      </c>
      <c r="AF341" s="31">
        <v>0</v>
      </c>
      <c r="AG341" s="31">
        <v>0</v>
      </c>
      <c r="AH341" s="31">
        <v>0</v>
      </c>
      <c r="AI341" s="12">
        <f t="shared" si="55"/>
        <v>0</v>
      </c>
      <c r="AJ341" s="36">
        <v>0</v>
      </c>
      <c r="AK341" s="31">
        <v>0</v>
      </c>
      <c r="AL341" s="31">
        <v>0</v>
      </c>
      <c r="AM341" s="31">
        <v>0</v>
      </c>
      <c r="AN341" s="12">
        <f t="shared" si="56"/>
        <v>0</v>
      </c>
      <c r="AO341" s="36">
        <v>0</v>
      </c>
      <c r="AP341" s="31">
        <v>0</v>
      </c>
      <c r="AQ341" s="31">
        <v>0</v>
      </c>
      <c r="AR341" s="31">
        <v>0</v>
      </c>
      <c r="AS341" s="12">
        <f t="shared" si="57"/>
        <v>0</v>
      </c>
      <c r="AT341" s="36">
        <v>0</v>
      </c>
      <c r="AU341" s="31">
        <v>0</v>
      </c>
      <c r="AV341" s="31">
        <v>49</v>
      </c>
      <c r="AW341" s="31">
        <v>2374.8000000000002</v>
      </c>
      <c r="AX341" s="12">
        <f t="shared" si="58"/>
        <v>2423.8000000000002</v>
      </c>
      <c r="AY341" s="24">
        <f t="shared" si="59"/>
        <v>2423.8000000000002</v>
      </c>
    </row>
    <row r="342" spans="2:51" x14ac:dyDescent="0.2">
      <c r="B342" s="29" t="s">
        <v>76</v>
      </c>
      <c r="C342" s="21" t="s">
        <v>1012</v>
      </c>
      <c r="D342" s="27" t="s">
        <v>25</v>
      </c>
      <c r="E342" s="30" t="s">
        <v>416</v>
      </c>
      <c r="F342" s="32">
        <v>0</v>
      </c>
      <c r="G342" s="11">
        <v>0</v>
      </c>
      <c r="H342" s="11">
        <v>0</v>
      </c>
      <c r="I342" s="11">
        <v>0</v>
      </c>
      <c r="J342" s="12">
        <f t="shared" si="50"/>
        <v>0</v>
      </c>
      <c r="K342" s="34">
        <v>0</v>
      </c>
      <c r="L342" s="31">
        <v>0</v>
      </c>
      <c r="M342" s="31">
        <v>0</v>
      </c>
      <c r="N342" s="31">
        <v>0</v>
      </c>
      <c r="O342" s="12">
        <f t="shared" si="51"/>
        <v>0</v>
      </c>
      <c r="P342" s="36">
        <v>0</v>
      </c>
      <c r="Q342" s="31">
        <v>0</v>
      </c>
      <c r="R342" s="31">
        <v>0</v>
      </c>
      <c r="S342" s="31">
        <v>0</v>
      </c>
      <c r="T342" s="12">
        <f t="shared" si="52"/>
        <v>0</v>
      </c>
      <c r="U342" s="36">
        <v>0</v>
      </c>
      <c r="V342" s="31">
        <v>0</v>
      </c>
      <c r="W342" s="31">
        <v>0</v>
      </c>
      <c r="X342" s="31">
        <v>0</v>
      </c>
      <c r="Y342" s="12">
        <f t="shared" si="53"/>
        <v>0</v>
      </c>
      <c r="Z342" s="36">
        <v>0</v>
      </c>
      <c r="AA342" s="31">
        <v>0</v>
      </c>
      <c r="AB342" s="31">
        <v>0</v>
      </c>
      <c r="AC342" s="31">
        <v>0</v>
      </c>
      <c r="AD342" s="12">
        <f t="shared" si="54"/>
        <v>0</v>
      </c>
      <c r="AE342" s="36">
        <v>0</v>
      </c>
      <c r="AF342" s="31">
        <v>0</v>
      </c>
      <c r="AG342" s="31">
        <v>0</v>
      </c>
      <c r="AH342" s="31">
        <v>0</v>
      </c>
      <c r="AI342" s="12">
        <f t="shared" si="55"/>
        <v>0</v>
      </c>
      <c r="AJ342" s="36">
        <v>0</v>
      </c>
      <c r="AK342" s="31">
        <v>150</v>
      </c>
      <c r="AL342" s="31">
        <v>170</v>
      </c>
      <c r="AM342" s="31">
        <v>193</v>
      </c>
      <c r="AN342" s="12">
        <f t="shared" si="56"/>
        <v>513</v>
      </c>
      <c r="AO342" s="36">
        <v>220</v>
      </c>
      <c r="AP342" s="31">
        <v>260</v>
      </c>
      <c r="AQ342" s="31">
        <v>320</v>
      </c>
      <c r="AR342" s="31">
        <v>0</v>
      </c>
      <c r="AS342" s="12">
        <f t="shared" si="57"/>
        <v>800</v>
      </c>
      <c r="AT342" s="36">
        <v>0</v>
      </c>
      <c r="AU342" s="31">
        <v>0</v>
      </c>
      <c r="AV342" s="31">
        <v>0</v>
      </c>
      <c r="AW342" s="31">
        <v>0</v>
      </c>
      <c r="AX342" s="12">
        <f t="shared" si="58"/>
        <v>0</v>
      </c>
      <c r="AY342" s="24">
        <f t="shared" si="59"/>
        <v>1313</v>
      </c>
    </row>
    <row r="343" spans="2:51" x14ac:dyDescent="0.2">
      <c r="B343" s="29" t="s">
        <v>76</v>
      </c>
      <c r="C343" s="21" t="s">
        <v>1013</v>
      </c>
      <c r="D343" s="27" t="s">
        <v>25</v>
      </c>
      <c r="E343" s="30" t="s">
        <v>417</v>
      </c>
      <c r="F343" s="32">
        <v>0</v>
      </c>
      <c r="G343" s="11">
        <v>0</v>
      </c>
      <c r="H343" s="11">
        <v>0</v>
      </c>
      <c r="I343" s="11">
        <v>0</v>
      </c>
      <c r="J343" s="12">
        <f t="shared" si="50"/>
        <v>0</v>
      </c>
      <c r="K343" s="34">
        <v>0</v>
      </c>
      <c r="L343" s="31">
        <v>0</v>
      </c>
      <c r="M343" s="31">
        <v>0</v>
      </c>
      <c r="N343" s="31">
        <v>200</v>
      </c>
      <c r="O343" s="12">
        <f t="shared" si="51"/>
        <v>200</v>
      </c>
      <c r="P343" s="36">
        <v>0</v>
      </c>
      <c r="Q343" s="31">
        <v>0</v>
      </c>
      <c r="R343" s="31">
        <v>0</v>
      </c>
      <c r="S343" s="31">
        <v>800</v>
      </c>
      <c r="T343" s="12">
        <f t="shared" si="52"/>
        <v>800</v>
      </c>
      <c r="U343" s="36">
        <v>0</v>
      </c>
      <c r="V343" s="31">
        <v>0</v>
      </c>
      <c r="W343" s="31">
        <v>0</v>
      </c>
      <c r="X343" s="31">
        <v>600</v>
      </c>
      <c r="Y343" s="12">
        <f t="shared" si="53"/>
        <v>600</v>
      </c>
      <c r="Z343" s="36">
        <v>0</v>
      </c>
      <c r="AA343" s="31">
        <v>0</v>
      </c>
      <c r="AB343" s="31">
        <v>400</v>
      </c>
      <c r="AC343" s="31">
        <v>0</v>
      </c>
      <c r="AD343" s="12">
        <f t="shared" si="54"/>
        <v>400</v>
      </c>
      <c r="AE343" s="36">
        <v>560</v>
      </c>
      <c r="AF343" s="31">
        <v>500</v>
      </c>
      <c r="AG343" s="31">
        <v>520</v>
      </c>
      <c r="AH343" s="31">
        <v>570</v>
      </c>
      <c r="AI343" s="12">
        <f t="shared" si="55"/>
        <v>2150</v>
      </c>
      <c r="AJ343" s="36">
        <v>600</v>
      </c>
      <c r="AK343" s="31">
        <v>700</v>
      </c>
      <c r="AL343" s="31">
        <v>820</v>
      </c>
      <c r="AM343" s="31">
        <v>0</v>
      </c>
      <c r="AN343" s="12">
        <f t="shared" si="56"/>
        <v>2120</v>
      </c>
      <c r="AO343" s="36">
        <v>0</v>
      </c>
      <c r="AP343" s="31">
        <v>0</v>
      </c>
      <c r="AQ343" s="31">
        <v>0</v>
      </c>
      <c r="AR343" s="31">
        <v>0</v>
      </c>
      <c r="AS343" s="12">
        <f t="shared" si="57"/>
        <v>0</v>
      </c>
      <c r="AT343" s="36">
        <v>0</v>
      </c>
      <c r="AU343" s="31">
        <v>0</v>
      </c>
      <c r="AV343" s="31">
        <v>0</v>
      </c>
      <c r="AW343" s="31">
        <v>0</v>
      </c>
      <c r="AX343" s="12">
        <f t="shared" si="58"/>
        <v>0</v>
      </c>
      <c r="AY343" s="24">
        <f t="shared" si="59"/>
        <v>6270</v>
      </c>
    </row>
    <row r="344" spans="2:51" x14ac:dyDescent="0.2">
      <c r="B344" s="29" t="s">
        <v>76</v>
      </c>
      <c r="C344" s="21" t="s">
        <v>1014</v>
      </c>
      <c r="D344" s="27" t="s">
        <v>25</v>
      </c>
      <c r="E344" s="30" t="s">
        <v>418</v>
      </c>
      <c r="F344" s="32">
        <v>0</v>
      </c>
      <c r="G344" s="11">
        <v>0</v>
      </c>
      <c r="H344" s="11">
        <v>0</v>
      </c>
      <c r="I344" s="11">
        <v>0</v>
      </c>
      <c r="J344" s="12">
        <f t="shared" si="50"/>
        <v>0</v>
      </c>
      <c r="K344" s="34">
        <v>0</v>
      </c>
      <c r="L344" s="31">
        <v>0</v>
      </c>
      <c r="M344" s="31">
        <v>0</v>
      </c>
      <c r="N344" s="31">
        <v>0</v>
      </c>
      <c r="O344" s="12">
        <f t="shared" si="51"/>
        <v>0</v>
      </c>
      <c r="P344" s="36">
        <v>0</v>
      </c>
      <c r="Q344" s="31">
        <v>0</v>
      </c>
      <c r="R344" s="31">
        <v>0</v>
      </c>
      <c r="S344" s="31">
        <v>0</v>
      </c>
      <c r="T344" s="12">
        <f t="shared" si="52"/>
        <v>0</v>
      </c>
      <c r="U344" s="36">
        <v>0</v>
      </c>
      <c r="V344" s="31">
        <v>0</v>
      </c>
      <c r="W344" s="31">
        <v>0</v>
      </c>
      <c r="X344" s="31">
        <v>0</v>
      </c>
      <c r="Y344" s="12">
        <f t="shared" si="53"/>
        <v>0</v>
      </c>
      <c r="Z344" s="36">
        <v>0</v>
      </c>
      <c r="AA344" s="31">
        <v>0</v>
      </c>
      <c r="AB344" s="31">
        <v>0</v>
      </c>
      <c r="AC344" s="31">
        <v>2000</v>
      </c>
      <c r="AD344" s="12">
        <f t="shared" si="54"/>
        <v>2000</v>
      </c>
      <c r="AE344" s="36">
        <v>0</v>
      </c>
      <c r="AF344" s="31">
        <v>0</v>
      </c>
      <c r="AG344" s="31">
        <v>0</v>
      </c>
      <c r="AH344" s="31">
        <v>0</v>
      </c>
      <c r="AI344" s="12">
        <f t="shared" si="55"/>
        <v>0</v>
      </c>
      <c r="AJ344" s="36">
        <v>0</v>
      </c>
      <c r="AK344" s="31">
        <v>0</v>
      </c>
      <c r="AL344" s="31">
        <v>0</v>
      </c>
      <c r="AM344" s="31">
        <v>0</v>
      </c>
      <c r="AN344" s="12">
        <f t="shared" si="56"/>
        <v>0</v>
      </c>
      <c r="AO344" s="36">
        <v>0</v>
      </c>
      <c r="AP344" s="31">
        <v>0</v>
      </c>
      <c r="AQ344" s="31">
        <v>0</v>
      </c>
      <c r="AR344" s="31">
        <v>0</v>
      </c>
      <c r="AS344" s="12">
        <f t="shared" si="57"/>
        <v>0</v>
      </c>
      <c r="AT344" s="36">
        <v>0</v>
      </c>
      <c r="AU344" s="31">
        <v>0</v>
      </c>
      <c r="AV344" s="31">
        <v>0</v>
      </c>
      <c r="AW344" s="31">
        <v>0</v>
      </c>
      <c r="AX344" s="12">
        <f t="shared" si="58"/>
        <v>0</v>
      </c>
      <c r="AY344" s="24">
        <f t="shared" si="59"/>
        <v>2000</v>
      </c>
    </row>
    <row r="345" spans="2:51" x14ac:dyDescent="0.2">
      <c r="B345" s="29" t="s">
        <v>76</v>
      </c>
      <c r="C345" s="21" t="s">
        <v>1015</v>
      </c>
      <c r="D345" s="27" t="s">
        <v>25</v>
      </c>
      <c r="E345" s="30" t="s">
        <v>419</v>
      </c>
      <c r="F345" s="32">
        <v>0</v>
      </c>
      <c r="G345" s="11">
        <v>0</v>
      </c>
      <c r="H345" s="11">
        <v>0</v>
      </c>
      <c r="I345" s="11">
        <v>0</v>
      </c>
      <c r="J345" s="12">
        <f t="shared" si="50"/>
        <v>0</v>
      </c>
      <c r="K345" s="34">
        <v>0</v>
      </c>
      <c r="L345" s="31">
        <v>0</v>
      </c>
      <c r="M345" s="31">
        <v>0</v>
      </c>
      <c r="N345" s="31">
        <v>1360</v>
      </c>
      <c r="O345" s="12">
        <f t="shared" si="51"/>
        <v>1360</v>
      </c>
      <c r="P345" s="36">
        <v>0</v>
      </c>
      <c r="Q345" s="31">
        <v>0</v>
      </c>
      <c r="R345" s="31">
        <v>0</v>
      </c>
      <c r="S345" s="31">
        <v>3033</v>
      </c>
      <c r="T345" s="12">
        <f t="shared" si="52"/>
        <v>3033</v>
      </c>
      <c r="U345" s="36">
        <v>0</v>
      </c>
      <c r="V345" s="31">
        <v>0</v>
      </c>
      <c r="W345" s="31">
        <v>0</v>
      </c>
      <c r="X345" s="31">
        <v>2398</v>
      </c>
      <c r="Y345" s="12">
        <f t="shared" si="53"/>
        <v>2398</v>
      </c>
      <c r="Z345" s="36">
        <v>0</v>
      </c>
      <c r="AA345" s="31">
        <v>0</v>
      </c>
      <c r="AB345" s="31">
        <v>116</v>
      </c>
      <c r="AC345" s="31">
        <v>810</v>
      </c>
      <c r="AD345" s="12">
        <f t="shared" si="54"/>
        <v>926</v>
      </c>
      <c r="AE345" s="36">
        <v>344</v>
      </c>
      <c r="AF345" s="31">
        <v>84</v>
      </c>
      <c r="AG345" s="31">
        <v>4788.3</v>
      </c>
      <c r="AH345" s="31">
        <v>8246</v>
      </c>
      <c r="AI345" s="12">
        <f t="shared" si="55"/>
        <v>13462.3</v>
      </c>
      <c r="AJ345" s="36">
        <v>1573</v>
      </c>
      <c r="AK345" s="31">
        <v>1550</v>
      </c>
      <c r="AL345" s="31">
        <v>9670</v>
      </c>
      <c r="AM345" s="31">
        <v>20569</v>
      </c>
      <c r="AN345" s="12">
        <f t="shared" si="56"/>
        <v>33362</v>
      </c>
      <c r="AO345" s="36">
        <v>9010</v>
      </c>
      <c r="AP345" s="31">
        <v>5725</v>
      </c>
      <c r="AQ345" s="31">
        <v>2418</v>
      </c>
      <c r="AR345" s="31">
        <v>3185</v>
      </c>
      <c r="AS345" s="12">
        <f t="shared" si="57"/>
        <v>20338</v>
      </c>
      <c r="AT345" s="36">
        <v>1070</v>
      </c>
      <c r="AU345" s="31">
        <v>670</v>
      </c>
      <c r="AV345" s="31">
        <v>615</v>
      </c>
      <c r="AW345" s="31">
        <v>1098</v>
      </c>
      <c r="AX345" s="12">
        <f t="shared" si="58"/>
        <v>3453</v>
      </c>
      <c r="AY345" s="24">
        <f t="shared" si="59"/>
        <v>78332.3</v>
      </c>
    </row>
    <row r="346" spans="2:51" x14ac:dyDescent="0.2">
      <c r="B346" s="29" t="s">
        <v>76</v>
      </c>
      <c r="C346" s="21" t="s">
        <v>1016</v>
      </c>
      <c r="D346" s="27" t="s">
        <v>25</v>
      </c>
      <c r="E346" s="30" t="s">
        <v>420</v>
      </c>
      <c r="F346" s="32">
        <v>0</v>
      </c>
      <c r="G346" s="11">
        <v>0</v>
      </c>
      <c r="H346" s="11">
        <v>0</v>
      </c>
      <c r="I346" s="11">
        <v>0</v>
      </c>
      <c r="J346" s="12">
        <f t="shared" si="50"/>
        <v>0</v>
      </c>
      <c r="K346" s="34">
        <v>0</v>
      </c>
      <c r="L346" s="31">
        <v>0</v>
      </c>
      <c r="M346" s="31">
        <v>0</v>
      </c>
      <c r="N346" s="31">
        <v>0</v>
      </c>
      <c r="O346" s="12">
        <f t="shared" si="51"/>
        <v>0</v>
      </c>
      <c r="P346" s="36">
        <v>0</v>
      </c>
      <c r="Q346" s="31">
        <v>0</v>
      </c>
      <c r="R346" s="31">
        <v>0</v>
      </c>
      <c r="S346" s="31">
        <v>0</v>
      </c>
      <c r="T346" s="12">
        <f t="shared" si="52"/>
        <v>0</v>
      </c>
      <c r="U346" s="36">
        <v>0</v>
      </c>
      <c r="V346" s="31">
        <v>0</v>
      </c>
      <c r="W346" s="31">
        <v>0</v>
      </c>
      <c r="X346" s="31">
        <v>0</v>
      </c>
      <c r="Y346" s="12">
        <f t="shared" si="53"/>
        <v>0</v>
      </c>
      <c r="Z346" s="36">
        <v>0</v>
      </c>
      <c r="AA346" s="31">
        <v>0</v>
      </c>
      <c r="AB346" s="31">
        <v>0</v>
      </c>
      <c r="AC346" s="31">
        <v>0</v>
      </c>
      <c r="AD346" s="12">
        <f t="shared" si="54"/>
        <v>0</v>
      </c>
      <c r="AE346" s="36">
        <v>0</v>
      </c>
      <c r="AF346" s="31">
        <v>0</v>
      </c>
      <c r="AG346" s="31">
        <v>0</v>
      </c>
      <c r="AH346" s="31">
        <v>0</v>
      </c>
      <c r="AI346" s="12">
        <f t="shared" si="55"/>
        <v>0</v>
      </c>
      <c r="AJ346" s="36">
        <v>0</v>
      </c>
      <c r="AK346" s="31">
        <v>0</v>
      </c>
      <c r="AL346" s="31">
        <v>0</v>
      </c>
      <c r="AM346" s="31">
        <v>0</v>
      </c>
      <c r="AN346" s="12">
        <f t="shared" si="56"/>
        <v>0</v>
      </c>
      <c r="AO346" s="36">
        <v>0</v>
      </c>
      <c r="AP346" s="31">
        <v>0</v>
      </c>
      <c r="AQ346" s="31">
        <v>0</v>
      </c>
      <c r="AR346" s="31">
        <v>0</v>
      </c>
      <c r="AS346" s="12">
        <f t="shared" si="57"/>
        <v>0</v>
      </c>
      <c r="AT346" s="36">
        <v>0</v>
      </c>
      <c r="AU346" s="31">
        <v>0</v>
      </c>
      <c r="AV346" s="31">
        <v>0</v>
      </c>
      <c r="AW346" s="31">
        <v>0</v>
      </c>
      <c r="AX346" s="12">
        <f t="shared" si="58"/>
        <v>0</v>
      </c>
      <c r="AY346" s="24">
        <f t="shared" si="59"/>
        <v>0</v>
      </c>
    </row>
    <row r="347" spans="2:51" x14ac:dyDescent="0.2">
      <c r="B347" s="29" t="s">
        <v>76</v>
      </c>
      <c r="C347" s="21" t="s">
        <v>1017</v>
      </c>
      <c r="D347" s="27" t="s">
        <v>25</v>
      </c>
      <c r="E347" s="30" t="s">
        <v>40</v>
      </c>
      <c r="F347" s="32">
        <v>0</v>
      </c>
      <c r="G347" s="11">
        <v>0</v>
      </c>
      <c r="H347" s="11">
        <v>0</v>
      </c>
      <c r="I347" s="11">
        <v>0</v>
      </c>
      <c r="J347" s="12">
        <f t="shared" si="50"/>
        <v>0</v>
      </c>
      <c r="K347" s="34">
        <v>0</v>
      </c>
      <c r="L347" s="31">
        <v>0</v>
      </c>
      <c r="M347" s="31">
        <v>0</v>
      </c>
      <c r="N347" s="31">
        <v>0</v>
      </c>
      <c r="O347" s="12">
        <f t="shared" si="51"/>
        <v>0</v>
      </c>
      <c r="P347" s="36">
        <v>0</v>
      </c>
      <c r="Q347" s="31">
        <v>0</v>
      </c>
      <c r="R347" s="31">
        <v>0</v>
      </c>
      <c r="S347" s="31">
        <v>0</v>
      </c>
      <c r="T347" s="12">
        <f t="shared" si="52"/>
        <v>0</v>
      </c>
      <c r="U347" s="36">
        <v>0</v>
      </c>
      <c r="V347" s="31">
        <v>0</v>
      </c>
      <c r="W347" s="31">
        <v>0</v>
      </c>
      <c r="X347" s="31">
        <v>0</v>
      </c>
      <c r="Y347" s="12">
        <f t="shared" si="53"/>
        <v>0</v>
      </c>
      <c r="Z347" s="36">
        <v>0</v>
      </c>
      <c r="AA347" s="31">
        <v>0</v>
      </c>
      <c r="AB347" s="31">
        <v>1800</v>
      </c>
      <c r="AC347" s="31">
        <v>1790</v>
      </c>
      <c r="AD347" s="12">
        <f t="shared" si="54"/>
        <v>3590</v>
      </c>
      <c r="AE347" s="36">
        <v>32519</v>
      </c>
      <c r="AF347" s="31">
        <v>0</v>
      </c>
      <c r="AG347" s="31">
        <v>38092</v>
      </c>
      <c r="AH347" s="31">
        <v>11419</v>
      </c>
      <c r="AI347" s="12">
        <f t="shared" si="55"/>
        <v>82030</v>
      </c>
      <c r="AJ347" s="36">
        <v>5314</v>
      </c>
      <c r="AK347" s="31">
        <v>0</v>
      </c>
      <c r="AL347" s="31">
        <v>16739</v>
      </c>
      <c r="AM347" s="31">
        <v>11380</v>
      </c>
      <c r="AN347" s="12">
        <f t="shared" si="56"/>
        <v>33433</v>
      </c>
      <c r="AO347" s="36">
        <v>0</v>
      </c>
      <c r="AP347" s="31">
        <v>0</v>
      </c>
      <c r="AQ347" s="31">
        <v>20156</v>
      </c>
      <c r="AR347" s="31">
        <v>0</v>
      </c>
      <c r="AS347" s="12">
        <f t="shared" si="57"/>
        <v>20156</v>
      </c>
      <c r="AT347" s="36">
        <v>0</v>
      </c>
      <c r="AU347" s="31">
        <v>0</v>
      </c>
      <c r="AV347" s="31">
        <v>0</v>
      </c>
      <c r="AW347" s="31">
        <v>0</v>
      </c>
      <c r="AX347" s="12">
        <f t="shared" si="58"/>
        <v>0</v>
      </c>
      <c r="AY347" s="24">
        <f t="shared" si="59"/>
        <v>139209</v>
      </c>
    </row>
    <row r="348" spans="2:51" x14ac:dyDescent="0.2">
      <c r="B348" s="29" t="s">
        <v>76</v>
      </c>
      <c r="C348" s="21" t="s">
        <v>1018</v>
      </c>
      <c r="D348" s="27" t="s">
        <v>25</v>
      </c>
      <c r="E348" s="30" t="s">
        <v>421</v>
      </c>
      <c r="F348" s="32">
        <v>0</v>
      </c>
      <c r="G348" s="11">
        <v>0</v>
      </c>
      <c r="H348" s="11">
        <v>0</v>
      </c>
      <c r="I348" s="11">
        <v>0</v>
      </c>
      <c r="J348" s="12">
        <f t="shared" si="50"/>
        <v>0</v>
      </c>
      <c r="K348" s="34">
        <v>0</v>
      </c>
      <c r="L348" s="31">
        <v>0</v>
      </c>
      <c r="M348" s="31">
        <v>0</v>
      </c>
      <c r="N348" s="31">
        <v>0</v>
      </c>
      <c r="O348" s="12">
        <f t="shared" si="51"/>
        <v>0</v>
      </c>
      <c r="P348" s="36">
        <v>0</v>
      </c>
      <c r="Q348" s="31">
        <v>0</v>
      </c>
      <c r="R348" s="31">
        <v>0</v>
      </c>
      <c r="S348" s="31">
        <v>0</v>
      </c>
      <c r="T348" s="12">
        <f t="shared" si="52"/>
        <v>0</v>
      </c>
      <c r="U348" s="36">
        <v>0</v>
      </c>
      <c r="V348" s="31">
        <v>0</v>
      </c>
      <c r="W348" s="31">
        <v>0</v>
      </c>
      <c r="X348" s="31">
        <v>0</v>
      </c>
      <c r="Y348" s="12">
        <f t="shared" si="53"/>
        <v>0</v>
      </c>
      <c r="Z348" s="36">
        <v>0</v>
      </c>
      <c r="AA348" s="31">
        <v>0</v>
      </c>
      <c r="AB348" s="31">
        <v>0</v>
      </c>
      <c r="AC348" s="31">
        <v>0</v>
      </c>
      <c r="AD348" s="12">
        <f t="shared" si="54"/>
        <v>0</v>
      </c>
      <c r="AE348" s="36">
        <v>0</v>
      </c>
      <c r="AF348" s="31">
        <v>0</v>
      </c>
      <c r="AG348" s="31">
        <v>0</v>
      </c>
      <c r="AH348" s="31">
        <v>0</v>
      </c>
      <c r="AI348" s="12">
        <f t="shared" si="55"/>
        <v>0</v>
      </c>
      <c r="AJ348" s="36">
        <v>0</v>
      </c>
      <c r="AK348" s="31">
        <v>0</v>
      </c>
      <c r="AL348" s="31">
        <v>0</v>
      </c>
      <c r="AM348" s="31">
        <v>0</v>
      </c>
      <c r="AN348" s="12">
        <f t="shared" si="56"/>
        <v>0</v>
      </c>
      <c r="AO348" s="36">
        <v>0</v>
      </c>
      <c r="AP348" s="31">
        <v>0</v>
      </c>
      <c r="AQ348" s="31">
        <v>0</v>
      </c>
      <c r="AR348" s="31">
        <v>23</v>
      </c>
      <c r="AS348" s="12">
        <f t="shared" si="57"/>
        <v>23</v>
      </c>
      <c r="AT348" s="36">
        <v>0</v>
      </c>
      <c r="AU348" s="31">
        <v>0</v>
      </c>
      <c r="AV348" s="31">
        <v>0</v>
      </c>
      <c r="AW348" s="31">
        <v>0</v>
      </c>
      <c r="AX348" s="12">
        <f t="shared" si="58"/>
        <v>0</v>
      </c>
      <c r="AY348" s="24">
        <f t="shared" si="59"/>
        <v>23</v>
      </c>
    </row>
    <row r="349" spans="2:51" x14ac:dyDescent="0.2">
      <c r="B349" s="29" t="s">
        <v>76</v>
      </c>
      <c r="C349" s="21" t="s">
        <v>1019</v>
      </c>
      <c r="D349" s="27" t="s">
        <v>25</v>
      </c>
      <c r="E349" s="30" t="s">
        <v>422</v>
      </c>
      <c r="F349" s="32">
        <v>0</v>
      </c>
      <c r="G349" s="11">
        <v>0</v>
      </c>
      <c r="H349" s="11">
        <v>0</v>
      </c>
      <c r="I349" s="11">
        <v>0</v>
      </c>
      <c r="J349" s="12">
        <f t="shared" si="50"/>
        <v>0</v>
      </c>
      <c r="K349" s="34">
        <v>0</v>
      </c>
      <c r="L349" s="31">
        <v>0</v>
      </c>
      <c r="M349" s="31">
        <v>0</v>
      </c>
      <c r="N349" s="31">
        <v>0</v>
      </c>
      <c r="O349" s="12">
        <f t="shared" si="51"/>
        <v>0</v>
      </c>
      <c r="P349" s="36">
        <v>0</v>
      </c>
      <c r="Q349" s="31">
        <v>0</v>
      </c>
      <c r="R349" s="31">
        <v>0</v>
      </c>
      <c r="S349" s="31">
        <v>0</v>
      </c>
      <c r="T349" s="12">
        <f t="shared" si="52"/>
        <v>0</v>
      </c>
      <c r="U349" s="36">
        <v>0</v>
      </c>
      <c r="V349" s="31">
        <v>0</v>
      </c>
      <c r="W349" s="31">
        <v>0</v>
      </c>
      <c r="X349" s="31">
        <v>0</v>
      </c>
      <c r="Y349" s="12">
        <f t="shared" si="53"/>
        <v>0</v>
      </c>
      <c r="Z349" s="36">
        <v>0</v>
      </c>
      <c r="AA349" s="31">
        <v>0</v>
      </c>
      <c r="AB349" s="31">
        <v>0</v>
      </c>
      <c r="AC349" s="31">
        <v>0</v>
      </c>
      <c r="AD349" s="12">
        <f t="shared" si="54"/>
        <v>0</v>
      </c>
      <c r="AE349" s="36">
        <v>0</v>
      </c>
      <c r="AF349" s="31">
        <v>0</v>
      </c>
      <c r="AG349" s="31">
        <v>0</v>
      </c>
      <c r="AH349" s="31">
        <v>0</v>
      </c>
      <c r="AI349" s="12">
        <f t="shared" si="55"/>
        <v>0</v>
      </c>
      <c r="AJ349" s="36">
        <v>0</v>
      </c>
      <c r="AK349" s="31">
        <v>0</v>
      </c>
      <c r="AL349" s="31">
        <v>0</v>
      </c>
      <c r="AM349" s="31">
        <v>0</v>
      </c>
      <c r="AN349" s="12">
        <f t="shared" si="56"/>
        <v>0</v>
      </c>
      <c r="AO349" s="36">
        <v>0</v>
      </c>
      <c r="AP349" s="31">
        <v>0</v>
      </c>
      <c r="AQ349" s="31">
        <v>1218</v>
      </c>
      <c r="AR349" s="31">
        <v>529.5</v>
      </c>
      <c r="AS349" s="12">
        <f t="shared" si="57"/>
        <v>1747.5</v>
      </c>
      <c r="AT349" s="36">
        <v>0</v>
      </c>
      <c r="AU349" s="31">
        <v>0</v>
      </c>
      <c r="AV349" s="31">
        <v>0</v>
      </c>
      <c r="AW349" s="31">
        <v>0</v>
      </c>
      <c r="AX349" s="12">
        <f t="shared" si="58"/>
        <v>0</v>
      </c>
      <c r="AY349" s="24">
        <f t="shared" si="59"/>
        <v>1747.5</v>
      </c>
    </row>
    <row r="350" spans="2:51" x14ac:dyDescent="0.2">
      <c r="B350" s="29" t="s">
        <v>76</v>
      </c>
      <c r="C350" s="21" t="s">
        <v>1020</v>
      </c>
      <c r="D350" s="27" t="s">
        <v>25</v>
      </c>
      <c r="E350" s="30" t="s">
        <v>423</v>
      </c>
      <c r="F350" s="32">
        <v>0</v>
      </c>
      <c r="G350" s="11">
        <v>0</v>
      </c>
      <c r="H350" s="11">
        <v>0</v>
      </c>
      <c r="I350" s="11">
        <v>0</v>
      </c>
      <c r="J350" s="12">
        <f t="shared" si="50"/>
        <v>0</v>
      </c>
      <c r="K350" s="34">
        <v>0</v>
      </c>
      <c r="L350" s="31">
        <v>0</v>
      </c>
      <c r="M350" s="31">
        <v>0</v>
      </c>
      <c r="N350" s="31">
        <v>0</v>
      </c>
      <c r="O350" s="12">
        <f t="shared" si="51"/>
        <v>0</v>
      </c>
      <c r="P350" s="36">
        <v>0</v>
      </c>
      <c r="Q350" s="31">
        <v>0</v>
      </c>
      <c r="R350" s="31">
        <v>0</v>
      </c>
      <c r="S350" s="31">
        <v>0</v>
      </c>
      <c r="T350" s="12">
        <f t="shared" si="52"/>
        <v>0</v>
      </c>
      <c r="U350" s="36">
        <v>0</v>
      </c>
      <c r="V350" s="31">
        <v>0</v>
      </c>
      <c r="W350" s="31">
        <v>0</v>
      </c>
      <c r="X350" s="31">
        <v>148</v>
      </c>
      <c r="Y350" s="12">
        <f t="shared" si="53"/>
        <v>148</v>
      </c>
      <c r="Z350" s="36">
        <v>0</v>
      </c>
      <c r="AA350" s="31">
        <v>0</v>
      </c>
      <c r="AB350" s="31">
        <v>0</v>
      </c>
      <c r="AC350" s="31">
        <v>0</v>
      </c>
      <c r="AD350" s="12">
        <f t="shared" si="54"/>
        <v>0</v>
      </c>
      <c r="AE350" s="36">
        <v>520</v>
      </c>
      <c r="AF350" s="31">
        <v>1126</v>
      </c>
      <c r="AG350" s="31">
        <v>2701</v>
      </c>
      <c r="AH350" s="31">
        <v>1950</v>
      </c>
      <c r="AI350" s="12">
        <f t="shared" si="55"/>
        <v>6297</v>
      </c>
      <c r="AJ350" s="36">
        <v>1519</v>
      </c>
      <c r="AK350" s="31">
        <v>0</v>
      </c>
      <c r="AL350" s="31">
        <v>1274</v>
      </c>
      <c r="AM350" s="31">
        <v>2299</v>
      </c>
      <c r="AN350" s="12">
        <f t="shared" si="56"/>
        <v>5092</v>
      </c>
      <c r="AO350" s="36">
        <v>0</v>
      </c>
      <c r="AP350" s="31">
        <v>8</v>
      </c>
      <c r="AQ350" s="31">
        <v>0</v>
      </c>
      <c r="AR350" s="31">
        <v>0</v>
      </c>
      <c r="AS350" s="12">
        <f t="shared" si="57"/>
        <v>8</v>
      </c>
      <c r="AT350" s="36">
        <v>0</v>
      </c>
      <c r="AU350" s="31">
        <v>0</v>
      </c>
      <c r="AV350" s="31">
        <v>0</v>
      </c>
      <c r="AW350" s="31">
        <v>2032</v>
      </c>
      <c r="AX350" s="12">
        <f t="shared" si="58"/>
        <v>2032</v>
      </c>
      <c r="AY350" s="24">
        <f t="shared" si="59"/>
        <v>13577</v>
      </c>
    </row>
    <row r="351" spans="2:51" x14ac:dyDescent="0.2">
      <c r="B351" s="29" t="s">
        <v>76</v>
      </c>
      <c r="C351" s="21" t="s">
        <v>1021</v>
      </c>
      <c r="D351" s="27" t="s">
        <v>25</v>
      </c>
      <c r="E351" s="30" t="s">
        <v>424</v>
      </c>
      <c r="F351" s="32">
        <v>0</v>
      </c>
      <c r="G351" s="11">
        <v>0</v>
      </c>
      <c r="H351" s="11">
        <v>0</v>
      </c>
      <c r="I351" s="11">
        <v>0</v>
      </c>
      <c r="J351" s="12">
        <f t="shared" si="50"/>
        <v>0</v>
      </c>
      <c r="K351" s="34">
        <v>0</v>
      </c>
      <c r="L351" s="31">
        <v>0</v>
      </c>
      <c r="M351" s="31">
        <v>0</v>
      </c>
      <c r="N351" s="31">
        <v>0</v>
      </c>
      <c r="O351" s="12">
        <f t="shared" si="51"/>
        <v>0</v>
      </c>
      <c r="P351" s="36">
        <v>0</v>
      </c>
      <c r="Q351" s="31">
        <v>0</v>
      </c>
      <c r="R351" s="31">
        <v>0</v>
      </c>
      <c r="S351" s="31">
        <v>1630</v>
      </c>
      <c r="T351" s="12">
        <f t="shared" si="52"/>
        <v>1630</v>
      </c>
      <c r="U351" s="36">
        <v>0</v>
      </c>
      <c r="V351" s="31">
        <v>0</v>
      </c>
      <c r="W351" s="31">
        <v>0</v>
      </c>
      <c r="X351" s="31">
        <v>0</v>
      </c>
      <c r="Y351" s="12">
        <f t="shared" si="53"/>
        <v>0</v>
      </c>
      <c r="Z351" s="36">
        <v>0</v>
      </c>
      <c r="AA351" s="31">
        <v>0</v>
      </c>
      <c r="AB351" s="31">
        <v>0</v>
      </c>
      <c r="AC351" s="31">
        <v>0</v>
      </c>
      <c r="AD351" s="12">
        <f t="shared" si="54"/>
        <v>0</v>
      </c>
      <c r="AE351" s="36">
        <v>0</v>
      </c>
      <c r="AF351" s="31">
        <v>0</v>
      </c>
      <c r="AG351" s="31">
        <v>0</v>
      </c>
      <c r="AH351" s="31">
        <v>0</v>
      </c>
      <c r="AI351" s="12">
        <f t="shared" si="55"/>
        <v>0</v>
      </c>
      <c r="AJ351" s="36">
        <v>0</v>
      </c>
      <c r="AK351" s="31">
        <v>0</v>
      </c>
      <c r="AL351" s="31">
        <v>0</v>
      </c>
      <c r="AM351" s="31">
        <v>0</v>
      </c>
      <c r="AN351" s="12">
        <f t="shared" si="56"/>
        <v>0</v>
      </c>
      <c r="AO351" s="36">
        <v>0</v>
      </c>
      <c r="AP351" s="31">
        <v>0</v>
      </c>
      <c r="AQ351" s="31">
        <v>0</v>
      </c>
      <c r="AR351" s="31">
        <v>0</v>
      </c>
      <c r="AS351" s="12">
        <f t="shared" si="57"/>
        <v>0</v>
      </c>
      <c r="AT351" s="36">
        <v>0</v>
      </c>
      <c r="AU351" s="31">
        <v>0</v>
      </c>
      <c r="AV351" s="31">
        <v>0</v>
      </c>
      <c r="AW351" s="31">
        <v>0</v>
      </c>
      <c r="AX351" s="12">
        <f t="shared" si="58"/>
        <v>0</v>
      </c>
      <c r="AY351" s="24">
        <f t="shared" si="59"/>
        <v>1630</v>
      </c>
    </row>
    <row r="352" spans="2:51" x14ac:dyDescent="0.2">
      <c r="B352" s="29" t="s">
        <v>76</v>
      </c>
      <c r="C352" s="21" t="s">
        <v>1022</v>
      </c>
      <c r="D352" s="27" t="s">
        <v>25</v>
      </c>
      <c r="E352" s="30" t="s">
        <v>132</v>
      </c>
      <c r="F352" s="32">
        <v>0</v>
      </c>
      <c r="G352" s="11">
        <v>0</v>
      </c>
      <c r="H352" s="11">
        <v>0</v>
      </c>
      <c r="I352" s="11">
        <v>0</v>
      </c>
      <c r="J352" s="12">
        <f t="shared" si="50"/>
        <v>0</v>
      </c>
      <c r="K352" s="34">
        <v>0</v>
      </c>
      <c r="L352" s="31">
        <v>0</v>
      </c>
      <c r="M352" s="31">
        <v>0</v>
      </c>
      <c r="N352" s="31">
        <v>0</v>
      </c>
      <c r="O352" s="12">
        <f t="shared" si="51"/>
        <v>0</v>
      </c>
      <c r="P352" s="36">
        <v>0</v>
      </c>
      <c r="Q352" s="31">
        <v>0</v>
      </c>
      <c r="R352" s="31">
        <v>0</v>
      </c>
      <c r="S352" s="31">
        <v>0</v>
      </c>
      <c r="T352" s="12">
        <f t="shared" si="52"/>
        <v>0</v>
      </c>
      <c r="U352" s="36">
        <v>0</v>
      </c>
      <c r="V352" s="31">
        <v>0</v>
      </c>
      <c r="W352" s="31">
        <v>0</v>
      </c>
      <c r="X352" s="31">
        <v>18252</v>
      </c>
      <c r="Y352" s="12">
        <f t="shared" si="53"/>
        <v>18252</v>
      </c>
      <c r="Z352" s="36">
        <v>0</v>
      </c>
      <c r="AA352" s="31">
        <v>0</v>
      </c>
      <c r="AB352" s="31">
        <v>26700</v>
      </c>
      <c r="AC352" s="31">
        <v>1724</v>
      </c>
      <c r="AD352" s="12">
        <f t="shared" si="54"/>
        <v>28424</v>
      </c>
      <c r="AE352" s="36">
        <v>2225</v>
      </c>
      <c r="AF352" s="31">
        <v>547</v>
      </c>
      <c r="AG352" s="31">
        <v>500</v>
      </c>
      <c r="AH352" s="31">
        <v>9055</v>
      </c>
      <c r="AI352" s="12">
        <f t="shared" si="55"/>
        <v>12327</v>
      </c>
      <c r="AJ352" s="36">
        <v>15072</v>
      </c>
      <c r="AK352" s="31">
        <v>4561</v>
      </c>
      <c r="AL352" s="31">
        <v>248</v>
      </c>
      <c r="AM352" s="31">
        <v>20287</v>
      </c>
      <c r="AN352" s="12">
        <f t="shared" si="56"/>
        <v>40168</v>
      </c>
      <c r="AO352" s="36">
        <v>3855</v>
      </c>
      <c r="AP352" s="31">
        <v>3987</v>
      </c>
      <c r="AQ352" s="31">
        <v>17708.5</v>
      </c>
      <c r="AR352" s="31">
        <v>5926</v>
      </c>
      <c r="AS352" s="12">
        <f t="shared" si="57"/>
        <v>31476.5</v>
      </c>
      <c r="AT352" s="36">
        <v>2679</v>
      </c>
      <c r="AU352" s="31">
        <v>9007</v>
      </c>
      <c r="AV352" s="31">
        <v>0</v>
      </c>
      <c r="AW352" s="31">
        <v>3084</v>
      </c>
      <c r="AX352" s="12">
        <f t="shared" si="58"/>
        <v>14770</v>
      </c>
      <c r="AY352" s="24">
        <f t="shared" si="59"/>
        <v>145417.5</v>
      </c>
    </row>
    <row r="353" spans="2:51" x14ac:dyDescent="0.2">
      <c r="B353" s="29" t="s">
        <v>76</v>
      </c>
      <c r="C353" s="21" t="s">
        <v>1023</v>
      </c>
      <c r="D353" s="27" t="s">
        <v>25</v>
      </c>
      <c r="E353" s="30" t="s">
        <v>39</v>
      </c>
      <c r="F353" s="32">
        <v>0</v>
      </c>
      <c r="G353" s="11">
        <v>0</v>
      </c>
      <c r="H353" s="11">
        <v>0</v>
      </c>
      <c r="I353" s="11">
        <v>0</v>
      </c>
      <c r="J353" s="12">
        <f t="shared" si="50"/>
        <v>0</v>
      </c>
      <c r="K353" s="34">
        <v>0</v>
      </c>
      <c r="L353" s="31">
        <v>0</v>
      </c>
      <c r="M353" s="31">
        <v>0</v>
      </c>
      <c r="N353" s="31">
        <v>0</v>
      </c>
      <c r="O353" s="12">
        <f t="shared" si="51"/>
        <v>0</v>
      </c>
      <c r="P353" s="36">
        <v>0</v>
      </c>
      <c r="Q353" s="31">
        <v>0</v>
      </c>
      <c r="R353" s="31">
        <v>0</v>
      </c>
      <c r="S353" s="31">
        <v>0</v>
      </c>
      <c r="T353" s="12">
        <f t="shared" si="52"/>
        <v>0</v>
      </c>
      <c r="U353" s="36">
        <v>0</v>
      </c>
      <c r="V353" s="31">
        <v>0</v>
      </c>
      <c r="W353" s="31">
        <v>0</v>
      </c>
      <c r="X353" s="31">
        <v>0</v>
      </c>
      <c r="Y353" s="12">
        <f t="shared" si="53"/>
        <v>0</v>
      </c>
      <c r="Z353" s="36">
        <v>0</v>
      </c>
      <c r="AA353" s="31">
        <v>280</v>
      </c>
      <c r="AB353" s="31">
        <v>308</v>
      </c>
      <c r="AC353" s="31">
        <v>280</v>
      </c>
      <c r="AD353" s="12">
        <f t="shared" si="54"/>
        <v>868</v>
      </c>
      <c r="AE353" s="36">
        <v>0</v>
      </c>
      <c r="AF353" s="31">
        <v>0</v>
      </c>
      <c r="AG353" s="31">
        <v>0</v>
      </c>
      <c r="AH353" s="31">
        <v>418</v>
      </c>
      <c r="AI353" s="12">
        <f t="shared" si="55"/>
        <v>418</v>
      </c>
      <c r="AJ353" s="36">
        <v>0</v>
      </c>
      <c r="AK353" s="31">
        <v>0</v>
      </c>
      <c r="AL353" s="31">
        <v>0</v>
      </c>
      <c r="AM353" s="31">
        <v>662</v>
      </c>
      <c r="AN353" s="12">
        <f t="shared" si="56"/>
        <v>662</v>
      </c>
      <c r="AO353" s="36">
        <v>0</v>
      </c>
      <c r="AP353" s="31">
        <v>1000</v>
      </c>
      <c r="AQ353" s="31">
        <v>120</v>
      </c>
      <c r="AR353" s="31">
        <v>450</v>
      </c>
      <c r="AS353" s="12">
        <f t="shared" si="57"/>
        <v>1570</v>
      </c>
      <c r="AT353" s="36">
        <v>3600</v>
      </c>
      <c r="AU353" s="31">
        <v>3635</v>
      </c>
      <c r="AV353" s="31">
        <v>3600</v>
      </c>
      <c r="AW353" s="31">
        <v>0</v>
      </c>
      <c r="AX353" s="12">
        <f t="shared" si="58"/>
        <v>10835</v>
      </c>
      <c r="AY353" s="24">
        <f t="shared" si="59"/>
        <v>14353</v>
      </c>
    </row>
    <row r="354" spans="2:51" x14ac:dyDescent="0.2">
      <c r="B354" s="29" t="s">
        <v>76</v>
      </c>
      <c r="C354" s="21" t="s">
        <v>1024</v>
      </c>
      <c r="D354" s="27" t="s">
        <v>25</v>
      </c>
      <c r="E354" s="30" t="s">
        <v>425</v>
      </c>
      <c r="F354" s="32">
        <v>0</v>
      </c>
      <c r="G354" s="11">
        <v>0</v>
      </c>
      <c r="H354" s="11">
        <v>0</v>
      </c>
      <c r="I354" s="11">
        <v>0</v>
      </c>
      <c r="J354" s="12">
        <f t="shared" si="50"/>
        <v>0</v>
      </c>
      <c r="K354" s="34">
        <v>0</v>
      </c>
      <c r="L354" s="31">
        <v>0</v>
      </c>
      <c r="M354" s="31">
        <v>0</v>
      </c>
      <c r="N354" s="31">
        <v>0</v>
      </c>
      <c r="O354" s="12">
        <f t="shared" si="51"/>
        <v>0</v>
      </c>
      <c r="P354" s="36">
        <v>0</v>
      </c>
      <c r="Q354" s="31">
        <v>0</v>
      </c>
      <c r="R354" s="31">
        <v>0</v>
      </c>
      <c r="S354" s="31">
        <v>0</v>
      </c>
      <c r="T354" s="12">
        <f t="shared" si="52"/>
        <v>0</v>
      </c>
      <c r="U354" s="36">
        <v>0</v>
      </c>
      <c r="V354" s="31">
        <v>0</v>
      </c>
      <c r="W354" s="31">
        <v>0</v>
      </c>
      <c r="X354" s="31">
        <v>0</v>
      </c>
      <c r="Y354" s="12">
        <f t="shared" si="53"/>
        <v>0</v>
      </c>
      <c r="Z354" s="36">
        <v>0</v>
      </c>
      <c r="AA354" s="31">
        <v>0</v>
      </c>
      <c r="AB354" s="31">
        <v>0</v>
      </c>
      <c r="AC354" s="31">
        <v>3483.5</v>
      </c>
      <c r="AD354" s="12">
        <f t="shared" si="54"/>
        <v>3483.5</v>
      </c>
      <c r="AE354" s="36">
        <v>0</v>
      </c>
      <c r="AF354" s="31">
        <v>0</v>
      </c>
      <c r="AG354" s="31">
        <v>0</v>
      </c>
      <c r="AH354" s="31">
        <v>0</v>
      </c>
      <c r="AI354" s="12">
        <f t="shared" si="55"/>
        <v>0</v>
      </c>
      <c r="AJ354" s="36">
        <v>0</v>
      </c>
      <c r="AK354" s="31">
        <v>0</v>
      </c>
      <c r="AL354" s="31">
        <v>0</v>
      </c>
      <c r="AM354" s="31">
        <v>0</v>
      </c>
      <c r="AN354" s="12">
        <f t="shared" si="56"/>
        <v>0</v>
      </c>
      <c r="AO354" s="36">
        <v>0</v>
      </c>
      <c r="AP354" s="31">
        <v>0</v>
      </c>
      <c r="AQ354" s="31">
        <v>0</v>
      </c>
      <c r="AR354" s="31">
        <v>1400</v>
      </c>
      <c r="AS354" s="12">
        <f t="shared" si="57"/>
        <v>1400</v>
      </c>
      <c r="AT354" s="36">
        <v>1100</v>
      </c>
      <c r="AU354" s="31">
        <v>1400</v>
      </c>
      <c r="AV354" s="31">
        <v>1650</v>
      </c>
      <c r="AW354" s="31">
        <v>0</v>
      </c>
      <c r="AX354" s="12">
        <f t="shared" si="58"/>
        <v>4150</v>
      </c>
      <c r="AY354" s="24">
        <f t="shared" si="59"/>
        <v>9033.5</v>
      </c>
    </row>
    <row r="355" spans="2:51" x14ac:dyDescent="0.2">
      <c r="B355" s="29" t="s">
        <v>76</v>
      </c>
      <c r="C355" s="21" t="s">
        <v>1025</v>
      </c>
      <c r="D355" s="27" t="s">
        <v>25</v>
      </c>
      <c r="E355" s="30" t="s">
        <v>426</v>
      </c>
      <c r="F355" s="32">
        <v>0</v>
      </c>
      <c r="G355" s="11">
        <v>0</v>
      </c>
      <c r="H355" s="11">
        <v>0</v>
      </c>
      <c r="I355" s="11">
        <v>0</v>
      </c>
      <c r="J355" s="12">
        <f t="shared" si="50"/>
        <v>0</v>
      </c>
      <c r="K355" s="34">
        <v>0</v>
      </c>
      <c r="L355" s="31">
        <v>0</v>
      </c>
      <c r="M355" s="31">
        <v>0</v>
      </c>
      <c r="N355" s="31">
        <v>0</v>
      </c>
      <c r="O355" s="12">
        <f t="shared" si="51"/>
        <v>0</v>
      </c>
      <c r="P355" s="36">
        <v>0</v>
      </c>
      <c r="Q355" s="31">
        <v>0</v>
      </c>
      <c r="R355" s="31">
        <v>0</v>
      </c>
      <c r="S355" s="31">
        <v>0</v>
      </c>
      <c r="T355" s="12">
        <f t="shared" si="52"/>
        <v>0</v>
      </c>
      <c r="U355" s="36">
        <v>0</v>
      </c>
      <c r="V355" s="31">
        <v>0</v>
      </c>
      <c r="W355" s="31">
        <v>0</v>
      </c>
      <c r="X355" s="31">
        <v>0</v>
      </c>
      <c r="Y355" s="12">
        <f t="shared" si="53"/>
        <v>0</v>
      </c>
      <c r="Z355" s="36">
        <v>0</v>
      </c>
      <c r="AA355" s="31">
        <v>0</v>
      </c>
      <c r="AB355" s="31">
        <v>0</v>
      </c>
      <c r="AC355" s="31">
        <v>4550</v>
      </c>
      <c r="AD355" s="12">
        <f t="shared" si="54"/>
        <v>4550</v>
      </c>
      <c r="AE355" s="36">
        <v>0</v>
      </c>
      <c r="AF355" s="31">
        <v>0</v>
      </c>
      <c r="AG355" s="31">
        <v>0</v>
      </c>
      <c r="AH355" s="31">
        <v>7200</v>
      </c>
      <c r="AI355" s="12">
        <f t="shared" si="55"/>
        <v>7200</v>
      </c>
      <c r="AJ355" s="36">
        <v>7305.5</v>
      </c>
      <c r="AK355" s="31">
        <v>800</v>
      </c>
      <c r="AL355" s="31">
        <v>1300</v>
      </c>
      <c r="AM355" s="31">
        <v>1300</v>
      </c>
      <c r="AN355" s="12">
        <f t="shared" si="56"/>
        <v>10705.5</v>
      </c>
      <c r="AO355" s="36">
        <v>1300</v>
      </c>
      <c r="AP355" s="31">
        <v>1400</v>
      </c>
      <c r="AQ355" s="31">
        <v>1300</v>
      </c>
      <c r="AR355" s="31">
        <v>1270</v>
      </c>
      <c r="AS355" s="12">
        <f t="shared" si="57"/>
        <v>5270</v>
      </c>
      <c r="AT355" s="36">
        <v>0</v>
      </c>
      <c r="AU355" s="31">
        <v>0</v>
      </c>
      <c r="AV355" s="31">
        <v>0</v>
      </c>
      <c r="AW355" s="31">
        <v>0</v>
      </c>
      <c r="AX355" s="12">
        <f t="shared" si="58"/>
        <v>0</v>
      </c>
      <c r="AY355" s="24">
        <f t="shared" si="59"/>
        <v>27725.5</v>
      </c>
    </row>
    <row r="356" spans="2:51" x14ac:dyDescent="0.2">
      <c r="B356" s="29" t="s">
        <v>76</v>
      </c>
      <c r="C356" s="21" t="s">
        <v>1026</v>
      </c>
      <c r="D356" s="27" t="s">
        <v>25</v>
      </c>
      <c r="E356" s="30" t="s">
        <v>427</v>
      </c>
      <c r="F356" s="32">
        <v>0</v>
      </c>
      <c r="G356" s="11">
        <v>0</v>
      </c>
      <c r="H356" s="11">
        <v>0</v>
      </c>
      <c r="I356" s="11">
        <v>0</v>
      </c>
      <c r="J356" s="12">
        <f t="shared" si="50"/>
        <v>0</v>
      </c>
      <c r="K356" s="34">
        <v>0</v>
      </c>
      <c r="L356" s="31">
        <v>0</v>
      </c>
      <c r="M356" s="31">
        <v>0</v>
      </c>
      <c r="N356" s="31">
        <v>0</v>
      </c>
      <c r="O356" s="12">
        <f t="shared" si="51"/>
        <v>0</v>
      </c>
      <c r="P356" s="36">
        <v>0</v>
      </c>
      <c r="Q356" s="31">
        <v>0</v>
      </c>
      <c r="R356" s="31">
        <v>0</v>
      </c>
      <c r="S356" s="31">
        <v>0</v>
      </c>
      <c r="T356" s="12">
        <f t="shared" si="52"/>
        <v>0</v>
      </c>
      <c r="U356" s="36">
        <v>0</v>
      </c>
      <c r="V356" s="31">
        <v>0</v>
      </c>
      <c r="W356" s="31">
        <v>0</v>
      </c>
      <c r="X356" s="31">
        <v>0</v>
      </c>
      <c r="Y356" s="12">
        <f t="shared" si="53"/>
        <v>0</v>
      </c>
      <c r="Z356" s="36">
        <v>0</v>
      </c>
      <c r="AA356" s="31">
        <v>0</v>
      </c>
      <c r="AB356" s="31">
        <v>0</v>
      </c>
      <c r="AC356" s="31">
        <v>0</v>
      </c>
      <c r="AD356" s="12">
        <f t="shared" si="54"/>
        <v>0</v>
      </c>
      <c r="AE356" s="36">
        <v>0</v>
      </c>
      <c r="AF356" s="31">
        <v>0</v>
      </c>
      <c r="AG356" s="31">
        <v>0</v>
      </c>
      <c r="AH356" s="31">
        <v>0</v>
      </c>
      <c r="AI356" s="12">
        <f t="shared" si="55"/>
        <v>0</v>
      </c>
      <c r="AJ356" s="36">
        <v>0</v>
      </c>
      <c r="AK356" s="31">
        <v>0</v>
      </c>
      <c r="AL356" s="31">
        <v>0</v>
      </c>
      <c r="AM356" s="31">
        <v>0</v>
      </c>
      <c r="AN356" s="12">
        <f t="shared" si="56"/>
        <v>0</v>
      </c>
      <c r="AO356" s="36">
        <v>80</v>
      </c>
      <c r="AP356" s="31">
        <v>80</v>
      </c>
      <c r="AQ356" s="31">
        <v>0</v>
      </c>
      <c r="AR356" s="31">
        <v>0</v>
      </c>
      <c r="AS356" s="12">
        <f t="shared" si="57"/>
        <v>160</v>
      </c>
      <c r="AT356" s="36">
        <v>0</v>
      </c>
      <c r="AU356" s="31">
        <v>0</v>
      </c>
      <c r="AV356" s="31">
        <v>0</v>
      </c>
      <c r="AW356" s="31">
        <v>0</v>
      </c>
      <c r="AX356" s="12">
        <f t="shared" si="58"/>
        <v>0</v>
      </c>
      <c r="AY356" s="24">
        <f t="shared" si="59"/>
        <v>160</v>
      </c>
    </row>
    <row r="357" spans="2:51" x14ac:dyDescent="0.2">
      <c r="B357" s="29" t="s">
        <v>76</v>
      </c>
      <c r="C357" s="21" t="s">
        <v>1027</v>
      </c>
      <c r="D357" s="27" t="s">
        <v>25</v>
      </c>
      <c r="E357" s="30" t="s">
        <v>428</v>
      </c>
      <c r="F357" s="32">
        <v>0</v>
      </c>
      <c r="G357" s="11">
        <v>0</v>
      </c>
      <c r="H357" s="11">
        <v>0</v>
      </c>
      <c r="I357" s="11">
        <v>95</v>
      </c>
      <c r="J357" s="12">
        <f t="shared" si="50"/>
        <v>95</v>
      </c>
      <c r="K357" s="34">
        <v>0</v>
      </c>
      <c r="L357" s="31">
        <v>0</v>
      </c>
      <c r="M357" s="31">
        <v>0</v>
      </c>
      <c r="N357" s="31">
        <v>334</v>
      </c>
      <c r="O357" s="12">
        <f t="shared" si="51"/>
        <v>334</v>
      </c>
      <c r="P357" s="36">
        <v>0</v>
      </c>
      <c r="Q357" s="31">
        <v>0</v>
      </c>
      <c r="R357" s="31">
        <v>0</v>
      </c>
      <c r="S357" s="31">
        <v>62</v>
      </c>
      <c r="T357" s="12">
        <f t="shared" si="52"/>
        <v>62</v>
      </c>
      <c r="U357" s="36">
        <v>0</v>
      </c>
      <c r="V357" s="31">
        <v>0</v>
      </c>
      <c r="W357" s="31">
        <v>0</v>
      </c>
      <c r="X357" s="31">
        <v>0</v>
      </c>
      <c r="Y357" s="12">
        <f t="shared" si="53"/>
        <v>0</v>
      </c>
      <c r="Z357" s="36">
        <v>0</v>
      </c>
      <c r="AA357" s="31">
        <v>0</v>
      </c>
      <c r="AB357" s="31">
        <v>0</v>
      </c>
      <c r="AC357" s="31">
        <v>0</v>
      </c>
      <c r="AD357" s="12">
        <f t="shared" si="54"/>
        <v>0</v>
      </c>
      <c r="AE357" s="36">
        <v>0</v>
      </c>
      <c r="AF357" s="31">
        <v>0</v>
      </c>
      <c r="AG357" s="31">
        <v>0</v>
      </c>
      <c r="AH357" s="31">
        <v>0</v>
      </c>
      <c r="AI357" s="12">
        <f t="shared" si="55"/>
        <v>0</v>
      </c>
      <c r="AJ357" s="36">
        <v>0</v>
      </c>
      <c r="AK357" s="31">
        <v>0</v>
      </c>
      <c r="AL357" s="31">
        <v>0</v>
      </c>
      <c r="AM357" s="31">
        <v>0</v>
      </c>
      <c r="AN357" s="12">
        <f t="shared" si="56"/>
        <v>0</v>
      </c>
      <c r="AO357" s="36">
        <v>0</v>
      </c>
      <c r="AP357" s="31">
        <v>0</v>
      </c>
      <c r="AQ357" s="31">
        <v>0</v>
      </c>
      <c r="AR357" s="31">
        <v>0</v>
      </c>
      <c r="AS357" s="12">
        <f t="shared" si="57"/>
        <v>0</v>
      </c>
      <c r="AT357" s="36">
        <v>0</v>
      </c>
      <c r="AU357" s="31">
        <v>0</v>
      </c>
      <c r="AV357" s="31">
        <v>0</v>
      </c>
      <c r="AW357" s="31">
        <v>0</v>
      </c>
      <c r="AX357" s="12">
        <f t="shared" si="58"/>
        <v>0</v>
      </c>
      <c r="AY357" s="24">
        <f t="shared" si="59"/>
        <v>491</v>
      </c>
    </row>
    <row r="358" spans="2:51" x14ac:dyDescent="0.2">
      <c r="B358" s="29" t="s">
        <v>76</v>
      </c>
      <c r="C358" s="21" t="s">
        <v>1028</v>
      </c>
      <c r="D358" s="27" t="s">
        <v>25</v>
      </c>
      <c r="E358" s="30" t="s">
        <v>429</v>
      </c>
      <c r="F358" s="32">
        <v>0</v>
      </c>
      <c r="G358" s="11">
        <v>0</v>
      </c>
      <c r="H358" s="11">
        <v>0</v>
      </c>
      <c r="I358" s="11">
        <v>0</v>
      </c>
      <c r="J358" s="12">
        <f t="shared" si="50"/>
        <v>0</v>
      </c>
      <c r="K358" s="34">
        <v>0</v>
      </c>
      <c r="L358" s="31">
        <v>0</v>
      </c>
      <c r="M358" s="31">
        <v>0</v>
      </c>
      <c r="N358" s="31">
        <v>0</v>
      </c>
      <c r="O358" s="12">
        <f t="shared" si="51"/>
        <v>0</v>
      </c>
      <c r="P358" s="36">
        <v>0</v>
      </c>
      <c r="Q358" s="31">
        <v>0</v>
      </c>
      <c r="R358" s="31">
        <v>0</v>
      </c>
      <c r="S358" s="31">
        <v>0</v>
      </c>
      <c r="T358" s="12">
        <f t="shared" si="52"/>
        <v>0</v>
      </c>
      <c r="U358" s="36">
        <v>0</v>
      </c>
      <c r="V358" s="31">
        <v>0</v>
      </c>
      <c r="W358" s="31">
        <v>0</v>
      </c>
      <c r="X358" s="31">
        <v>9400</v>
      </c>
      <c r="Y358" s="12">
        <f t="shared" si="53"/>
        <v>9400</v>
      </c>
      <c r="Z358" s="36">
        <v>0</v>
      </c>
      <c r="AA358" s="31">
        <v>0</v>
      </c>
      <c r="AB358" s="31">
        <v>0</v>
      </c>
      <c r="AC358" s="31">
        <v>0</v>
      </c>
      <c r="AD358" s="12">
        <f t="shared" si="54"/>
        <v>0</v>
      </c>
      <c r="AE358" s="36">
        <v>0</v>
      </c>
      <c r="AF358" s="31">
        <v>0</v>
      </c>
      <c r="AG358" s="31">
        <v>0</v>
      </c>
      <c r="AH358" s="31">
        <v>0</v>
      </c>
      <c r="AI358" s="12">
        <f t="shared" si="55"/>
        <v>0</v>
      </c>
      <c r="AJ358" s="36">
        <v>0</v>
      </c>
      <c r="AK358" s="31">
        <v>0</v>
      </c>
      <c r="AL358" s="31">
        <v>0</v>
      </c>
      <c r="AM358" s="31">
        <v>0</v>
      </c>
      <c r="AN358" s="12">
        <f t="shared" si="56"/>
        <v>0</v>
      </c>
      <c r="AO358" s="36">
        <v>0</v>
      </c>
      <c r="AP358" s="31">
        <v>0</v>
      </c>
      <c r="AQ358" s="31">
        <v>0</v>
      </c>
      <c r="AR358" s="31">
        <v>0</v>
      </c>
      <c r="AS358" s="12">
        <f t="shared" si="57"/>
        <v>0</v>
      </c>
      <c r="AT358" s="36">
        <v>0</v>
      </c>
      <c r="AU358" s="31">
        <v>0</v>
      </c>
      <c r="AV358" s="31">
        <v>0</v>
      </c>
      <c r="AW358" s="31">
        <v>0</v>
      </c>
      <c r="AX358" s="12">
        <f t="shared" si="58"/>
        <v>0</v>
      </c>
      <c r="AY358" s="24">
        <f t="shared" si="59"/>
        <v>9400</v>
      </c>
    </row>
    <row r="359" spans="2:51" x14ac:dyDescent="0.2">
      <c r="B359" s="29" t="s">
        <v>76</v>
      </c>
      <c r="C359" s="21" t="s">
        <v>1029</v>
      </c>
      <c r="D359" s="27" t="s">
        <v>25</v>
      </c>
      <c r="E359" s="30" t="s">
        <v>430</v>
      </c>
      <c r="F359" s="32">
        <v>0</v>
      </c>
      <c r="G359" s="11">
        <v>0</v>
      </c>
      <c r="H359" s="11">
        <v>0</v>
      </c>
      <c r="I359" s="11">
        <v>0</v>
      </c>
      <c r="J359" s="12">
        <f t="shared" si="50"/>
        <v>0</v>
      </c>
      <c r="K359" s="34">
        <v>0</v>
      </c>
      <c r="L359" s="31">
        <v>0</v>
      </c>
      <c r="M359" s="31">
        <v>0</v>
      </c>
      <c r="N359" s="31">
        <v>0</v>
      </c>
      <c r="O359" s="12">
        <f t="shared" si="51"/>
        <v>0</v>
      </c>
      <c r="P359" s="36">
        <v>0</v>
      </c>
      <c r="Q359" s="31">
        <v>0</v>
      </c>
      <c r="R359" s="31">
        <v>0</v>
      </c>
      <c r="S359" s="31">
        <v>0</v>
      </c>
      <c r="T359" s="12">
        <f t="shared" si="52"/>
        <v>0</v>
      </c>
      <c r="U359" s="36">
        <v>0</v>
      </c>
      <c r="V359" s="31">
        <v>0</v>
      </c>
      <c r="W359" s="31">
        <v>0</v>
      </c>
      <c r="X359" s="31">
        <v>0</v>
      </c>
      <c r="Y359" s="12">
        <f t="shared" si="53"/>
        <v>0</v>
      </c>
      <c r="Z359" s="36">
        <v>0</v>
      </c>
      <c r="AA359" s="31">
        <v>0</v>
      </c>
      <c r="AB359" s="31">
        <v>0</v>
      </c>
      <c r="AC359" s="31">
        <v>0</v>
      </c>
      <c r="AD359" s="12">
        <f t="shared" si="54"/>
        <v>0</v>
      </c>
      <c r="AE359" s="36">
        <v>0</v>
      </c>
      <c r="AF359" s="31">
        <v>0</v>
      </c>
      <c r="AG359" s="31">
        <v>0</v>
      </c>
      <c r="AH359" s="31">
        <v>0</v>
      </c>
      <c r="AI359" s="12">
        <f t="shared" si="55"/>
        <v>0</v>
      </c>
      <c r="AJ359" s="36">
        <v>0</v>
      </c>
      <c r="AK359" s="31">
        <v>0</v>
      </c>
      <c r="AL359" s="31">
        <v>0</v>
      </c>
      <c r="AM359" s="31">
        <v>1200</v>
      </c>
      <c r="AN359" s="12">
        <f t="shared" si="56"/>
        <v>1200</v>
      </c>
      <c r="AO359" s="36">
        <v>0</v>
      </c>
      <c r="AP359" s="31">
        <v>0</v>
      </c>
      <c r="AQ359" s="31">
        <v>0</v>
      </c>
      <c r="AR359" s="31">
        <v>0</v>
      </c>
      <c r="AS359" s="12">
        <f t="shared" si="57"/>
        <v>0</v>
      </c>
      <c r="AT359" s="36">
        <v>0</v>
      </c>
      <c r="AU359" s="31">
        <v>0</v>
      </c>
      <c r="AV359" s="31">
        <v>0</v>
      </c>
      <c r="AW359" s="31">
        <v>0</v>
      </c>
      <c r="AX359" s="12">
        <f t="shared" si="58"/>
        <v>0</v>
      </c>
      <c r="AY359" s="24">
        <f t="shared" si="59"/>
        <v>1200</v>
      </c>
    </row>
    <row r="360" spans="2:51" x14ac:dyDescent="0.2">
      <c r="B360" s="29" t="s">
        <v>76</v>
      </c>
      <c r="C360" s="21" t="s">
        <v>1030</v>
      </c>
      <c r="D360" s="27" t="s">
        <v>25</v>
      </c>
      <c r="E360" s="30" t="s">
        <v>431</v>
      </c>
      <c r="F360" s="32">
        <v>0</v>
      </c>
      <c r="G360" s="11">
        <v>0</v>
      </c>
      <c r="H360" s="11">
        <v>0</v>
      </c>
      <c r="I360" s="11">
        <v>0</v>
      </c>
      <c r="J360" s="12">
        <f t="shared" si="50"/>
        <v>0</v>
      </c>
      <c r="K360" s="34">
        <v>0</v>
      </c>
      <c r="L360" s="31">
        <v>0</v>
      </c>
      <c r="M360" s="31">
        <v>0</v>
      </c>
      <c r="N360" s="31">
        <v>0</v>
      </c>
      <c r="O360" s="12">
        <f t="shared" si="51"/>
        <v>0</v>
      </c>
      <c r="P360" s="36">
        <v>0</v>
      </c>
      <c r="Q360" s="31">
        <v>0</v>
      </c>
      <c r="R360" s="31">
        <v>0</v>
      </c>
      <c r="S360" s="31">
        <v>0</v>
      </c>
      <c r="T360" s="12">
        <f t="shared" si="52"/>
        <v>0</v>
      </c>
      <c r="U360" s="36">
        <v>0</v>
      </c>
      <c r="V360" s="31">
        <v>0</v>
      </c>
      <c r="W360" s="31">
        <v>0</v>
      </c>
      <c r="X360" s="31">
        <v>0</v>
      </c>
      <c r="Y360" s="12">
        <f t="shared" si="53"/>
        <v>0</v>
      </c>
      <c r="Z360" s="36">
        <v>0</v>
      </c>
      <c r="AA360" s="31">
        <v>0</v>
      </c>
      <c r="AB360" s="31">
        <v>0</v>
      </c>
      <c r="AC360" s="31">
        <v>1226</v>
      </c>
      <c r="AD360" s="12">
        <f t="shared" si="54"/>
        <v>1226</v>
      </c>
      <c r="AE360" s="36">
        <v>4904</v>
      </c>
      <c r="AF360" s="31">
        <v>271.5</v>
      </c>
      <c r="AG360" s="31">
        <v>0</v>
      </c>
      <c r="AH360" s="31">
        <v>0</v>
      </c>
      <c r="AI360" s="12">
        <f t="shared" si="55"/>
        <v>5175.5</v>
      </c>
      <c r="AJ360" s="36">
        <v>0</v>
      </c>
      <c r="AK360" s="31">
        <v>0</v>
      </c>
      <c r="AL360" s="31">
        <v>0</v>
      </c>
      <c r="AM360" s="31">
        <v>0</v>
      </c>
      <c r="AN360" s="12">
        <f t="shared" si="56"/>
        <v>0</v>
      </c>
      <c r="AO360" s="36">
        <v>0</v>
      </c>
      <c r="AP360" s="31">
        <v>0</v>
      </c>
      <c r="AQ360" s="31">
        <v>0</v>
      </c>
      <c r="AR360" s="31">
        <v>0</v>
      </c>
      <c r="AS360" s="12">
        <f t="shared" si="57"/>
        <v>0</v>
      </c>
      <c r="AT360" s="36">
        <v>0</v>
      </c>
      <c r="AU360" s="31">
        <v>0</v>
      </c>
      <c r="AV360" s="31">
        <v>0</v>
      </c>
      <c r="AW360" s="31">
        <v>0</v>
      </c>
      <c r="AX360" s="12">
        <f t="shared" si="58"/>
        <v>0</v>
      </c>
      <c r="AY360" s="24">
        <f t="shared" si="59"/>
        <v>6401.5</v>
      </c>
    </row>
    <row r="361" spans="2:51" x14ac:dyDescent="0.2">
      <c r="B361" s="29" t="s">
        <v>76</v>
      </c>
      <c r="C361" s="21" t="s">
        <v>1031</v>
      </c>
      <c r="D361" s="27" t="s">
        <v>37</v>
      </c>
      <c r="E361" s="30" t="s">
        <v>432</v>
      </c>
      <c r="F361" s="32">
        <v>0</v>
      </c>
      <c r="G361" s="11">
        <v>0</v>
      </c>
      <c r="H361" s="11">
        <v>0</v>
      </c>
      <c r="I361" s="11">
        <v>0</v>
      </c>
      <c r="J361" s="12">
        <f t="shared" si="50"/>
        <v>0</v>
      </c>
      <c r="K361" s="34">
        <v>0</v>
      </c>
      <c r="L361" s="31">
        <v>0</v>
      </c>
      <c r="M361" s="31">
        <v>0</v>
      </c>
      <c r="N361" s="31">
        <v>0</v>
      </c>
      <c r="O361" s="12">
        <f t="shared" si="51"/>
        <v>0</v>
      </c>
      <c r="P361" s="36">
        <v>0</v>
      </c>
      <c r="Q361" s="31">
        <v>0</v>
      </c>
      <c r="R361" s="31">
        <v>0</v>
      </c>
      <c r="S361" s="31">
        <v>0</v>
      </c>
      <c r="T361" s="12">
        <f t="shared" si="52"/>
        <v>0</v>
      </c>
      <c r="U361" s="36">
        <v>0</v>
      </c>
      <c r="V361" s="31">
        <v>0</v>
      </c>
      <c r="W361" s="31">
        <v>0</v>
      </c>
      <c r="X361" s="31">
        <v>0</v>
      </c>
      <c r="Y361" s="12">
        <f t="shared" si="53"/>
        <v>0</v>
      </c>
      <c r="Z361" s="36">
        <v>0</v>
      </c>
      <c r="AA361" s="31">
        <v>0</v>
      </c>
      <c r="AB361" s="31">
        <v>0</v>
      </c>
      <c r="AC361" s="31">
        <v>0</v>
      </c>
      <c r="AD361" s="12">
        <f t="shared" si="54"/>
        <v>0</v>
      </c>
      <c r="AE361" s="36">
        <v>0</v>
      </c>
      <c r="AF361" s="31">
        <v>0</v>
      </c>
      <c r="AG361" s="31">
        <v>0</v>
      </c>
      <c r="AH361" s="31">
        <v>598</v>
      </c>
      <c r="AI361" s="12">
        <f t="shared" si="55"/>
        <v>598</v>
      </c>
      <c r="AJ361" s="36">
        <v>0</v>
      </c>
      <c r="AK361" s="31">
        <v>0</v>
      </c>
      <c r="AL361" s="31">
        <v>0</v>
      </c>
      <c r="AM361" s="31">
        <v>11439.4</v>
      </c>
      <c r="AN361" s="12">
        <f t="shared" si="56"/>
        <v>11439.4</v>
      </c>
      <c r="AO361" s="36">
        <v>7020</v>
      </c>
      <c r="AP361" s="31">
        <v>1706.4</v>
      </c>
      <c r="AQ361" s="31">
        <v>0</v>
      </c>
      <c r="AR361" s="31">
        <v>0</v>
      </c>
      <c r="AS361" s="12">
        <f t="shared" si="57"/>
        <v>8726.4</v>
      </c>
      <c r="AT361" s="36">
        <v>0</v>
      </c>
      <c r="AU361" s="31">
        <v>0</v>
      </c>
      <c r="AV361" s="31">
        <v>0</v>
      </c>
      <c r="AW361" s="31">
        <v>0</v>
      </c>
      <c r="AX361" s="12">
        <f t="shared" si="58"/>
        <v>0</v>
      </c>
      <c r="AY361" s="24">
        <f t="shared" si="59"/>
        <v>20763.8</v>
      </c>
    </row>
    <row r="362" spans="2:51" x14ac:dyDescent="0.2">
      <c r="B362" s="29" t="s">
        <v>76</v>
      </c>
      <c r="C362" s="21" t="s">
        <v>1032</v>
      </c>
      <c r="D362" s="27" t="s">
        <v>37</v>
      </c>
      <c r="E362" s="30" t="s">
        <v>433</v>
      </c>
      <c r="F362" s="32">
        <v>0</v>
      </c>
      <c r="G362" s="11">
        <v>0</v>
      </c>
      <c r="H362" s="11">
        <v>0</v>
      </c>
      <c r="I362" s="11">
        <v>0</v>
      </c>
      <c r="J362" s="12">
        <f t="shared" si="50"/>
        <v>0</v>
      </c>
      <c r="K362" s="34">
        <v>0</v>
      </c>
      <c r="L362" s="31">
        <v>0</v>
      </c>
      <c r="M362" s="31">
        <v>0</v>
      </c>
      <c r="N362" s="31">
        <v>0</v>
      </c>
      <c r="O362" s="12">
        <f t="shared" si="51"/>
        <v>0</v>
      </c>
      <c r="P362" s="36">
        <v>0</v>
      </c>
      <c r="Q362" s="31">
        <v>0</v>
      </c>
      <c r="R362" s="31">
        <v>0</v>
      </c>
      <c r="S362" s="31">
        <v>0</v>
      </c>
      <c r="T362" s="12">
        <f t="shared" si="52"/>
        <v>0</v>
      </c>
      <c r="U362" s="36">
        <v>0</v>
      </c>
      <c r="V362" s="31">
        <v>0</v>
      </c>
      <c r="W362" s="31">
        <v>0</v>
      </c>
      <c r="X362" s="31">
        <v>0</v>
      </c>
      <c r="Y362" s="12">
        <f t="shared" si="53"/>
        <v>0</v>
      </c>
      <c r="Z362" s="36">
        <v>0</v>
      </c>
      <c r="AA362" s="31">
        <v>0</v>
      </c>
      <c r="AB362" s="31">
        <v>0</v>
      </c>
      <c r="AC362" s="31">
        <v>0</v>
      </c>
      <c r="AD362" s="12">
        <f t="shared" si="54"/>
        <v>0</v>
      </c>
      <c r="AE362" s="36">
        <v>0</v>
      </c>
      <c r="AF362" s="31">
        <v>0</v>
      </c>
      <c r="AG362" s="31">
        <v>0</v>
      </c>
      <c r="AH362" s="31">
        <v>0</v>
      </c>
      <c r="AI362" s="12">
        <f t="shared" si="55"/>
        <v>0</v>
      </c>
      <c r="AJ362" s="36">
        <v>0</v>
      </c>
      <c r="AK362" s="31">
        <v>0</v>
      </c>
      <c r="AL362" s="31">
        <v>0</v>
      </c>
      <c r="AM362" s="31">
        <v>0</v>
      </c>
      <c r="AN362" s="12">
        <f t="shared" si="56"/>
        <v>0</v>
      </c>
      <c r="AO362" s="36">
        <v>0</v>
      </c>
      <c r="AP362" s="31">
        <v>0</v>
      </c>
      <c r="AQ362" s="31">
        <v>0</v>
      </c>
      <c r="AR362" s="31">
        <v>227</v>
      </c>
      <c r="AS362" s="12">
        <f t="shared" si="57"/>
        <v>227</v>
      </c>
      <c r="AT362" s="36">
        <v>0</v>
      </c>
      <c r="AU362" s="31">
        <v>0</v>
      </c>
      <c r="AV362" s="31">
        <v>0</v>
      </c>
      <c r="AW362" s="31">
        <v>0</v>
      </c>
      <c r="AX362" s="12">
        <f t="shared" si="58"/>
        <v>0</v>
      </c>
      <c r="AY362" s="24">
        <f t="shared" si="59"/>
        <v>227</v>
      </c>
    </row>
    <row r="363" spans="2:51" x14ac:dyDescent="0.2">
      <c r="B363" s="29" t="s">
        <v>76</v>
      </c>
      <c r="C363" s="21" t="s">
        <v>1033</v>
      </c>
      <c r="D363" s="27" t="s">
        <v>37</v>
      </c>
      <c r="E363" s="30" t="s">
        <v>434</v>
      </c>
      <c r="F363" s="32">
        <v>0</v>
      </c>
      <c r="G363" s="11">
        <v>0</v>
      </c>
      <c r="H363" s="11">
        <v>0</v>
      </c>
      <c r="I363" s="11">
        <v>0</v>
      </c>
      <c r="J363" s="12">
        <f t="shared" si="50"/>
        <v>0</v>
      </c>
      <c r="K363" s="34">
        <v>0</v>
      </c>
      <c r="L363" s="31">
        <v>0</v>
      </c>
      <c r="M363" s="31">
        <v>0</v>
      </c>
      <c r="N363" s="31">
        <v>0</v>
      </c>
      <c r="O363" s="12">
        <f t="shared" si="51"/>
        <v>0</v>
      </c>
      <c r="P363" s="36">
        <v>0</v>
      </c>
      <c r="Q363" s="31">
        <v>0</v>
      </c>
      <c r="R363" s="31">
        <v>0</v>
      </c>
      <c r="S363" s="31">
        <v>0</v>
      </c>
      <c r="T363" s="12">
        <f t="shared" si="52"/>
        <v>0</v>
      </c>
      <c r="U363" s="36">
        <v>0</v>
      </c>
      <c r="V363" s="31">
        <v>0</v>
      </c>
      <c r="W363" s="31">
        <v>0</v>
      </c>
      <c r="X363" s="31">
        <v>0</v>
      </c>
      <c r="Y363" s="12">
        <f t="shared" si="53"/>
        <v>0</v>
      </c>
      <c r="Z363" s="36">
        <v>0</v>
      </c>
      <c r="AA363" s="31">
        <v>0</v>
      </c>
      <c r="AB363" s="31">
        <v>0</v>
      </c>
      <c r="AC363" s="31">
        <v>0</v>
      </c>
      <c r="AD363" s="12">
        <f t="shared" si="54"/>
        <v>0</v>
      </c>
      <c r="AE363" s="36">
        <v>0</v>
      </c>
      <c r="AF363" s="31">
        <v>0</v>
      </c>
      <c r="AG363" s="31">
        <v>0</v>
      </c>
      <c r="AH363" s="31">
        <v>0</v>
      </c>
      <c r="AI363" s="12">
        <f t="shared" si="55"/>
        <v>0</v>
      </c>
      <c r="AJ363" s="36">
        <v>0</v>
      </c>
      <c r="AK363" s="31">
        <v>0</v>
      </c>
      <c r="AL363" s="31">
        <v>0</v>
      </c>
      <c r="AM363" s="31">
        <v>0</v>
      </c>
      <c r="AN363" s="12">
        <f t="shared" si="56"/>
        <v>0</v>
      </c>
      <c r="AO363" s="36">
        <v>0</v>
      </c>
      <c r="AP363" s="31">
        <v>0</v>
      </c>
      <c r="AQ363" s="31">
        <v>0</v>
      </c>
      <c r="AR363" s="31">
        <v>0</v>
      </c>
      <c r="AS363" s="12">
        <f t="shared" si="57"/>
        <v>0</v>
      </c>
      <c r="AT363" s="36">
        <v>0</v>
      </c>
      <c r="AU363" s="31">
        <v>0</v>
      </c>
      <c r="AV363" s="31">
        <v>0</v>
      </c>
      <c r="AW363" s="31">
        <v>0</v>
      </c>
      <c r="AX363" s="12">
        <f t="shared" si="58"/>
        <v>0</v>
      </c>
      <c r="AY363" s="24">
        <f t="shared" si="59"/>
        <v>0</v>
      </c>
    </row>
    <row r="364" spans="2:51" x14ac:dyDescent="0.2">
      <c r="B364" s="29" t="s">
        <v>76</v>
      </c>
      <c r="C364" s="21" t="s">
        <v>1034</v>
      </c>
      <c r="D364" s="27" t="s">
        <v>37</v>
      </c>
      <c r="E364" s="30" t="s">
        <v>435</v>
      </c>
      <c r="F364" s="32">
        <v>0</v>
      </c>
      <c r="G364" s="11">
        <v>0</v>
      </c>
      <c r="H364" s="11">
        <v>0</v>
      </c>
      <c r="I364" s="11">
        <v>0</v>
      </c>
      <c r="J364" s="12">
        <f t="shared" si="50"/>
        <v>0</v>
      </c>
      <c r="K364" s="34">
        <v>0</v>
      </c>
      <c r="L364" s="31">
        <v>0</v>
      </c>
      <c r="M364" s="31">
        <v>0</v>
      </c>
      <c r="N364" s="31">
        <v>0</v>
      </c>
      <c r="O364" s="12">
        <f t="shared" si="51"/>
        <v>0</v>
      </c>
      <c r="P364" s="36">
        <v>0</v>
      </c>
      <c r="Q364" s="31">
        <v>0</v>
      </c>
      <c r="R364" s="31">
        <v>0</v>
      </c>
      <c r="S364" s="31">
        <v>0</v>
      </c>
      <c r="T364" s="12">
        <f t="shared" si="52"/>
        <v>0</v>
      </c>
      <c r="U364" s="36">
        <v>0</v>
      </c>
      <c r="V364" s="31">
        <v>0</v>
      </c>
      <c r="W364" s="31">
        <v>0</v>
      </c>
      <c r="X364" s="31">
        <v>0</v>
      </c>
      <c r="Y364" s="12">
        <f t="shared" si="53"/>
        <v>0</v>
      </c>
      <c r="Z364" s="36">
        <v>0</v>
      </c>
      <c r="AA364" s="31">
        <v>0</v>
      </c>
      <c r="AB364" s="31">
        <v>0</v>
      </c>
      <c r="AC364" s="31">
        <v>0</v>
      </c>
      <c r="AD364" s="12">
        <f t="shared" si="54"/>
        <v>0</v>
      </c>
      <c r="AE364" s="36">
        <v>0</v>
      </c>
      <c r="AF364" s="31">
        <v>0</v>
      </c>
      <c r="AG364" s="31">
        <v>0</v>
      </c>
      <c r="AH364" s="31">
        <v>0</v>
      </c>
      <c r="AI364" s="12">
        <f t="shared" si="55"/>
        <v>0</v>
      </c>
      <c r="AJ364" s="36">
        <v>0</v>
      </c>
      <c r="AK364" s="31">
        <v>0</v>
      </c>
      <c r="AL364" s="31">
        <v>0</v>
      </c>
      <c r="AM364" s="31">
        <v>0</v>
      </c>
      <c r="AN364" s="12">
        <f t="shared" si="56"/>
        <v>0</v>
      </c>
      <c r="AO364" s="36">
        <v>0</v>
      </c>
      <c r="AP364" s="31">
        <v>0</v>
      </c>
      <c r="AQ364" s="31">
        <v>20626.2</v>
      </c>
      <c r="AR364" s="31">
        <v>5058.62</v>
      </c>
      <c r="AS364" s="12">
        <f t="shared" si="57"/>
        <v>25684.82</v>
      </c>
      <c r="AT364" s="36">
        <v>0</v>
      </c>
      <c r="AU364" s="31">
        <v>0</v>
      </c>
      <c r="AV364" s="31">
        <v>0</v>
      </c>
      <c r="AW364" s="31">
        <v>0</v>
      </c>
      <c r="AX364" s="12">
        <f t="shared" si="58"/>
        <v>0</v>
      </c>
      <c r="AY364" s="24">
        <f t="shared" si="59"/>
        <v>25684.82</v>
      </c>
    </row>
    <row r="365" spans="2:51" x14ac:dyDescent="0.2">
      <c r="B365" s="29" t="s">
        <v>76</v>
      </c>
      <c r="C365" s="21" t="s">
        <v>1035</v>
      </c>
      <c r="D365" s="27" t="s">
        <v>37</v>
      </c>
      <c r="E365" s="30" t="s">
        <v>436</v>
      </c>
      <c r="F365" s="32">
        <v>0</v>
      </c>
      <c r="G365" s="11">
        <v>0</v>
      </c>
      <c r="H365" s="11">
        <v>0</v>
      </c>
      <c r="I365" s="11">
        <v>0</v>
      </c>
      <c r="J365" s="12">
        <f t="shared" si="50"/>
        <v>0</v>
      </c>
      <c r="K365" s="34">
        <v>0</v>
      </c>
      <c r="L365" s="31">
        <v>0</v>
      </c>
      <c r="M365" s="31">
        <v>0</v>
      </c>
      <c r="N365" s="31">
        <v>0</v>
      </c>
      <c r="O365" s="12">
        <f t="shared" si="51"/>
        <v>0</v>
      </c>
      <c r="P365" s="36">
        <v>0</v>
      </c>
      <c r="Q365" s="31">
        <v>0</v>
      </c>
      <c r="R365" s="31">
        <v>0</v>
      </c>
      <c r="S365" s="31">
        <v>0</v>
      </c>
      <c r="T365" s="12">
        <f t="shared" si="52"/>
        <v>0</v>
      </c>
      <c r="U365" s="36">
        <v>0</v>
      </c>
      <c r="V365" s="31">
        <v>0</v>
      </c>
      <c r="W365" s="31">
        <v>0</v>
      </c>
      <c r="X365" s="31">
        <v>0</v>
      </c>
      <c r="Y365" s="12">
        <f t="shared" si="53"/>
        <v>0</v>
      </c>
      <c r="Z365" s="36">
        <v>0</v>
      </c>
      <c r="AA365" s="31">
        <v>37480</v>
      </c>
      <c r="AB365" s="31">
        <v>0</v>
      </c>
      <c r="AC365" s="31">
        <v>0</v>
      </c>
      <c r="AD365" s="12">
        <f t="shared" si="54"/>
        <v>37480</v>
      </c>
      <c r="AE365" s="36">
        <v>0</v>
      </c>
      <c r="AF365" s="31">
        <v>0</v>
      </c>
      <c r="AG365" s="31">
        <v>0</v>
      </c>
      <c r="AH365" s="31">
        <v>950</v>
      </c>
      <c r="AI365" s="12">
        <f t="shared" si="55"/>
        <v>950</v>
      </c>
      <c r="AJ365" s="36">
        <v>1732</v>
      </c>
      <c r="AK365" s="31">
        <v>0</v>
      </c>
      <c r="AL365" s="31">
        <v>1233</v>
      </c>
      <c r="AM365" s="31">
        <v>965</v>
      </c>
      <c r="AN365" s="12">
        <f t="shared" si="56"/>
        <v>3930</v>
      </c>
      <c r="AO365" s="36">
        <v>972</v>
      </c>
      <c r="AP365" s="31">
        <v>1200</v>
      </c>
      <c r="AQ365" s="31">
        <v>1720</v>
      </c>
      <c r="AR365" s="31">
        <v>1127</v>
      </c>
      <c r="AS365" s="12">
        <f t="shared" si="57"/>
        <v>5019</v>
      </c>
      <c r="AT365" s="36">
        <v>0</v>
      </c>
      <c r="AU365" s="31">
        <v>0</v>
      </c>
      <c r="AV365" s="31">
        <v>0</v>
      </c>
      <c r="AW365" s="31">
        <v>3129</v>
      </c>
      <c r="AX365" s="12">
        <f t="shared" si="58"/>
        <v>3129</v>
      </c>
      <c r="AY365" s="24">
        <f t="shared" si="59"/>
        <v>50508</v>
      </c>
    </row>
    <row r="366" spans="2:51" x14ac:dyDescent="0.2">
      <c r="B366" s="29" t="s">
        <v>76</v>
      </c>
      <c r="C366" s="21" t="s">
        <v>1036</v>
      </c>
      <c r="D366" s="27" t="s">
        <v>37</v>
      </c>
      <c r="E366" s="30" t="s">
        <v>53</v>
      </c>
      <c r="F366" s="32">
        <v>0</v>
      </c>
      <c r="G366" s="11">
        <v>0</v>
      </c>
      <c r="H366" s="11">
        <v>0</v>
      </c>
      <c r="I366" s="11">
        <v>0</v>
      </c>
      <c r="J366" s="12">
        <f t="shared" si="50"/>
        <v>0</v>
      </c>
      <c r="K366" s="34">
        <v>0</v>
      </c>
      <c r="L366" s="31">
        <v>0</v>
      </c>
      <c r="M366" s="31">
        <v>0</v>
      </c>
      <c r="N366" s="31">
        <v>2842</v>
      </c>
      <c r="O366" s="12">
        <f t="shared" si="51"/>
        <v>2842</v>
      </c>
      <c r="P366" s="36">
        <v>0</v>
      </c>
      <c r="Q366" s="31">
        <v>0</v>
      </c>
      <c r="R366" s="31">
        <v>0</v>
      </c>
      <c r="S366" s="31">
        <v>0</v>
      </c>
      <c r="T366" s="12">
        <f t="shared" si="52"/>
        <v>0</v>
      </c>
      <c r="U366" s="36">
        <v>0</v>
      </c>
      <c r="V366" s="31">
        <v>0</v>
      </c>
      <c r="W366" s="31">
        <v>0</v>
      </c>
      <c r="X366" s="31">
        <v>0</v>
      </c>
      <c r="Y366" s="12">
        <f t="shared" si="53"/>
        <v>0</v>
      </c>
      <c r="Z366" s="36">
        <v>0</v>
      </c>
      <c r="AA366" s="31">
        <v>0</v>
      </c>
      <c r="AB366" s="31">
        <v>800</v>
      </c>
      <c r="AC366" s="31">
        <v>0</v>
      </c>
      <c r="AD366" s="12">
        <f t="shared" si="54"/>
        <v>800</v>
      </c>
      <c r="AE366" s="36">
        <v>0</v>
      </c>
      <c r="AF366" s="31">
        <v>0</v>
      </c>
      <c r="AG366" s="31">
        <v>0</v>
      </c>
      <c r="AH366" s="31">
        <v>6509</v>
      </c>
      <c r="AI366" s="12">
        <f t="shared" si="55"/>
        <v>6509</v>
      </c>
      <c r="AJ366" s="36">
        <v>1400</v>
      </c>
      <c r="AK366" s="31">
        <v>1600</v>
      </c>
      <c r="AL366" s="31">
        <v>1200</v>
      </c>
      <c r="AM366" s="31">
        <v>1100</v>
      </c>
      <c r="AN366" s="12">
        <f t="shared" si="56"/>
        <v>5300</v>
      </c>
      <c r="AO366" s="36">
        <v>0</v>
      </c>
      <c r="AP366" s="31">
        <v>1300</v>
      </c>
      <c r="AQ366" s="31">
        <v>1240</v>
      </c>
      <c r="AR366" s="31">
        <v>0</v>
      </c>
      <c r="AS366" s="12">
        <f t="shared" si="57"/>
        <v>2540</v>
      </c>
      <c r="AT366" s="36">
        <v>1000</v>
      </c>
      <c r="AU366" s="31">
        <v>0</v>
      </c>
      <c r="AV366" s="31">
        <v>0</v>
      </c>
      <c r="AW366" s="31">
        <v>130</v>
      </c>
      <c r="AX366" s="12">
        <f t="shared" si="58"/>
        <v>1130</v>
      </c>
      <c r="AY366" s="24">
        <f t="shared" si="59"/>
        <v>19121</v>
      </c>
    </row>
    <row r="367" spans="2:51" x14ac:dyDescent="0.2">
      <c r="B367" s="29" t="s">
        <v>76</v>
      </c>
      <c r="C367" s="21" t="s">
        <v>1037</v>
      </c>
      <c r="D367" s="27" t="s">
        <v>38</v>
      </c>
      <c r="E367" s="30" t="s">
        <v>133</v>
      </c>
      <c r="F367" s="32">
        <v>0</v>
      </c>
      <c r="G367" s="11">
        <v>0</v>
      </c>
      <c r="H367" s="11">
        <v>0</v>
      </c>
      <c r="I367" s="11">
        <v>13012</v>
      </c>
      <c r="J367" s="12">
        <f t="shared" si="50"/>
        <v>13012</v>
      </c>
      <c r="K367" s="34">
        <v>0</v>
      </c>
      <c r="L367" s="31">
        <v>0</v>
      </c>
      <c r="M367" s="31">
        <v>0</v>
      </c>
      <c r="N367" s="31">
        <v>8400</v>
      </c>
      <c r="O367" s="12">
        <f t="shared" si="51"/>
        <v>8400</v>
      </c>
      <c r="P367" s="36">
        <v>0</v>
      </c>
      <c r="Q367" s="31">
        <v>0</v>
      </c>
      <c r="R367" s="31">
        <v>0</v>
      </c>
      <c r="S367" s="31">
        <v>195</v>
      </c>
      <c r="T367" s="12">
        <f t="shared" si="52"/>
        <v>195</v>
      </c>
      <c r="U367" s="36">
        <v>0</v>
      </c>
      <c r="V367" s="31">
        <v>0</v>
      </c>
      <c r="W367" s="31">
        <v>0</v>
      </c>
      <c r="X367" s="31">
        <v>0</v>
      </c>
      <c r="Y367" s="12">
        <f t="shared" si="53"/>
        <v>0</v>
      </c>
      <c r="Z367" s="36">
        <v>0</v>
      </c>
      <c r="AA367" s="31">
        <v>0</v>
      </c>
      <c r="AB367" s="31">
        <v>2871.84</v>
      </c>
      <c r="AC367" s="31">
        <v>5745.76</v>
      </c>
      <c r="AD367" s="12">
        <f t="shared" si="54"/>
        <v>8617.6</v>
      </c>
      <c r="AE367" s="36">
        <v>10216.92</v>
      </c>
      <c r="AF367" s="31">
        <v>8886.2000000000007</v>
      </c>
      <c r="AG367" s="31">
        <v>5987.94</v>
      </c>
      <c r="AH367" s="31">
        <v>4687.21</v>
      </c>
      <c r="AI367" s="12">
        <f t="shared" si="55"/>
        <v>29778.27</v>
      </c>
      <c r="AJ367" s="36">
        <v>13395.7</v>
      </c>
      <c r="AK367" s="31">
        <v>6597</v>
      </c>
      <c r="AL367" s="31">
        <v>2997</v>
      </c>
      <c r="AM367" s="31">
        <v>36415.160000000003</v>
      </c>
      <c r="AN367" s="12">
        <f t="shared" si="56"/>
        <v>59404.86</v>
      </c>
      <c r="AO367" s="36">
        <v>3523</v>
      </c>
      <c r="AP367" s="31">
        <v>1934</v>
      </c>
      <c r="AQ367" s="31">
        <v>0</v>
      </c>
      <c r="AR367" s="31">
        <v>2782</v>
      </c>
      <c r="AS367" s="12">
        <f t="shared" si="57"/>
        <v>8239</v>
      </c>
      <c r="AT367" s="36">
        <v>3187</v>
      </c>
      <c r="AU367" s="31">
        <v>1458</v>
      </c>
      <c r="AV367" s="31">
        <v>0</v>
      </c>
      <c r="AW367" s="31">
        <v>0</v>
      </c>
      <c r="AX367" s="12">
        <f t="shared" si="58"/>
        <v>4645</v>
      </c>
      <c r="AY367" s="24">
        <f t="shared" si="59"/>
        <v>132291.72999999998</v>
      </c>
    </row>
    <row r="368" spans="2:51" x14ac:dyDescent="0.2">
      <c r="B368" s="29" t="s">
        <v>76</v>
      </c>
      <c r="C368" s="21" t="s">
        <v>1038</v>
      </c>
      <c r="D368" s="27" t="s">
        <v>38</v>
      </c>
      <c r="E368" s="30" t="s">
        <v>437</v>
      </c>
      <c r="F368" s="32">
        <v>0</v>
      </c>
      <c r="G368" s="11">
        <v>0</v>
      </c>
      <c r="H368" s="11">
        <v>0</v>
      </c>
      <c r="I368" s="11">
        <v>0</v>
      </c>
      <c r="J368" s="12">
        <f t="shared" si="50"/>
        <v>0</v>
      </c>
      <c r="K368" s="34">
        <v>0</v>
      </c>
      <c r="L368" s="31">
        <v>0</v>
      </c>
      <c r="M368" s="31">
        <v>0</v>
      </c>
      <c r="N368" s="31">
        <v>0</v>
      </c>
      <c r="O368" s="12">
        <f t="shared" si="51"/>
        <v>0</v>
      </c>
      <c r="P368" s="36">
        <v>0</v>
      </c>
      <c r="Q368" s="31">
        <v>0</v>
      </c>
      <c r="R368" s="31">
        <v>0</v>
      </c>
      <c r="S368" s="31">
        <v>0</v>
      </c>
      <c r="T368" s="12">
        <f t="shared" si="52"/>
        <v>0</v>
      </c>
      <c r="U368" s="36">
        <v>0</v>
      </c>
      <c r="V368" s="31">
        <v>0</v>
      </c>
      <c r="W368" s="31">
        <v>0</v>
      </c>
      <c r="X368" s="31">
        <v>394</v>
      </c>
      <c r="Y368" s="12">
        <f t="shared" si="53"/>
        <v>394</v>
      </c>
      <c r="Z368" s="36">
        <v>0</v>
      </c>
      <c r="AA368" s="31">
        <v>0</v>
      </c>
      <c r="AB368" s="31">
        <v>0</v>
      </c>
      <c r="AC368" s="31">
        <v>0</v>
      </c>
      <c r="AD368" s="12">
        <f t="shared" si="54"/>
        <v>0</v>
      </c>
      <c r="AE368" s="36">
        <v>0</v>
      </c>
      <c r="AF368" s="31">
        <v>0</v>
      </c>
      <c r="AG368" s="31">
        <v>0</v>
      </c>
      <c r="AH368" s="31">
        <v>0</v>
      </c>
      <c r="AI368" s="12">
        <f t="shared" si="55"/>
        <v>0</v>
      </c>
      <c r="AJ368" s="36">
        <v>0</v>
      </c>
      <c r="AK368" s="31">
        <v>0</v>
      </c>
      <c r="AL368" s="31">
        <v>0</v>
      </c>
      <c r="AM368" s="31">
        <v>10275</v>
      </c>
      <c r="AN368" s="12">
        <f t="shared" si="56"/>
        <v>10275</v>
      </c>
      <c r="AO368" s="36">
        <v>2238</v>
      </c>
      <c r="AP368" s="31">
        <v>0</v>
      </c>
      <c r="AQ368" s="31">
        <v>0</v>
      </c>
      <c r="AR368" s="31">
        <v>3603</v>
      </c>
      <c r="AS368" s="12">
        <f t="shared" si="57"/>
        <v>5841</v>
      </c>
      <c r="AT368" s="36">
        <v>6516</v>
      </c>
      <c r="AU368" s="31">
        <v>1288.4000000000001</v>
      </c>
      <c r="AV368" s="31">
        <v>1600</v>
      </c>
      <c r="AW368" s="31">
        <v>1050</v>
      </c>
      <c r="AX368" s="12">
        <f t="shared" si="58"/>
        <v>10454.4</v>
      </c>
      <c r="AY368" s="24">
        <f t="shared" si="59"/>
        <v>26964.400000000001</v>
      </c>
    </row>
    <row r="369" spans="2:51" x14ac:dyDescent="0.2">
      <c r="B369" s="29" t="s">
        <v>76</v>
      </c>
      <c r="C369" s="21" t="s">
        <v>1039</v>
      </c>
      <c r="D369" s="27" t="s">
        <v>38</v>
      </c>
      <c r="E369" s="30" t="s">
        <v>438</v>
      </c>
      <c r="F369" s="32">
        <v>0</v>
      </c>
      <c r="G369" s="11">
        <v>0</v>
      </c>
      <c r="H369" s="11">
        <v>0</v>
      </c>
      <c r="I369" s="11">
        <v>0</v>
      </c>
      <c r="J369" s="12">
        <f t="shared" si="50"/>
        <v>0</v>
      </c>
      <c r="K369" s="34">
        <v>0</v>
      </c>
      <c r="L369" s="31">
        <v>0</v>
      </c>
      <c r="M369" s="31">
        <v>0</v>
      </c>
      <c r="N369" s="31">
        <v>0</v>
      </c>
      <c r="O369" s="12">
        <f t="shared" si="51"/>
        <v>0</v>
      </c>
      <c r="P369" s="36">
        <v>0</v>
      </c>
      <c r="Q369" s="31">
        <v>0</v>
      </c>
      <c r="R369" s="31">
        <v>0</v>
      </c>
      <c r="S369" s="31">
        <v>0</v>
      </c>
      <c r="T369" s="12">
        <f t="shared" si="52"/>
        <v>0</v>
      </c>
      <c r="U369" s="36">
        <v>0</v>
      </c>
      <c r="V369" s="31">
        <v>0</v>
      </c>
      <c r="W369" s="31">
        <v>0</v>
      </c>
      <c r="X369" s="31">
        <v>0</v>
      </c>
      <c r="Y369" s="12">
        <f t="shared" si="53"/>
        <v>0</v>
      </c>
      <c r="Z369" s="36">
        <v>0</v>
      </c>
      <c r="AA369" s="31">
        <v>340</v>
      </c>
      <c r="AB369" s="31">
        <v>20908.07</v>
      </c>
      <c r="AC369" s="31">
        <v>11743.19</v>
      </c>
      <c r="AD369" s="12">
        <f t="shared" si="54"/>
        <v>32991.26</v>
      </c>
      <c r="AE369" s="36">
        <v>12412</v>
      </c>
      <c r="AF369" s="31">
        <v>13690.5</v>
      </c>
      <c r="AG369" s="31">
        <v>7764.16</v>
      </c>
      <c r="AH369" s="31">
        <v>9377.56</v>
      </c>
      <c r="AI369" s="12">
        <f t="shared" si="55"/>
        <v>43244.22</v>
      </c>
      <c r="AJ369" s="36">
        <v>5819.1</v>
      </c>
      <c r="AK369" s="31">
        <v>8661.59</v>
      </c>
      <c r="AL369" s="31">
        <v>1824</v>
      </c>
      <c r="AM369" s="31">
        <v>553.41</v>
      </c>
      <c r="AN369" s="12">
        <f t="shared" si="56"/>
        <v>16858.100000000002</v>
      </c>
      <c r="AO369" s="36">
        <v>276</v>
      </c>
      <c r="AP369" s="31">
        <v>0</v>
      </c>
      <c r="AQ369" s="31">
        <v>1467</v>
      </c>
      <c r="AR369" s="31">
        <v>1524</v>
      </c>
      <c r="AS369" s="12">
        <f t="shared" si="57"/>
        <v>3267</v>
      </c>
      <c r="AT369" s="36">
        <v>0</v>
      </c>
      <c r="AU369" s="31">
        <v>0</v>
      </c>
      <c r="AV369" s="31">
        <v>0</v>
      </c>
      <c r="AW369" s="31">
        <v>70</v>
      </c>
      <c r="AX369" s="12">
        <f t="shared" si="58"/>
        <v>70</v>
      </c>
      <c r="AY369" s="24">
        <f t="shared" si="59"/>
        <v>96430.580000000016</v>
      </c>
    </row>
    <row r="370" spans="2:51" x14ac:dyDescent="0.2">
      <c r="B370" s="29" t="s">
        <v>76</v>
      </c>
      <c r="C370" s="21" t="s">
        <v>1040</v>
      </c>
      <c r="D370" s="27" t="s">
        <v>38</v>
      </c>
      <c r="E370" s="30" t="s">
        <v>439</v>
      </c>
      <c r="F370" s="32">
        <v>0</v>
      </c>
      <c r="G370" s="11">
        <v>0</v>
      </c>
      <c r="H370" s="11">
        <v>0</v>
      </c>
      <c r="I370" s="11">
        <v>0</v>
      </c>
      <c r="J370" s="12">
        <f t="shared" si="50"/>
        <v>0</v>
      </c>
      <c r="K370" s="34">
        <v>0</v>
      </c>
      <c r="L370" s="31">
        <v>0</v>
      </c>
      <c r="M370" s="31">
        <v>0</v>
      </c>
      <c r="N370" s="31">
        <v>0</v>
      </c>
      <c r="O370" s="12">
        <f t="shared" si="51"/>
        <v>0</v>
      </c>
      <c r="P370" s="36">
        <v>0</v>
      </c>
      <c r="Q370" s="31">
        <v>0</v>
      </c>
      <c r="R370" s="31">
        <v>0</v>
      </c>
      <c r="S370" s="31">
        <v>0</v>
      </c>
      <c r="T370" s="12">
        <f t="shared" si="52"/>
        <v>0</v>
      </c>
      <c r="U370" s="36">
        <v>0</v>
      </c>
      <c r="V370" s="31">
        <v>0</v>
      </c>
      <c r="W370" s="31">
        <v>0</v>
      </c>
      <c r="X370" s="31">
        <v>0</v>
      </c>
      <c r="Y370" s="12">
        <f t="shared" si="53"/>
        <v>0</v>
      </c>
      <c r="Z370" s="36">
        <v>0</v>
      </c>
      <c r="AA370" s="31">
        <v>0</v>
      </c>
      <c r="AB370" s="31">
        <v>345</v>
      </c>
      <c r="AC370" s="31">
        <v>826</v>
      </c>
      <c r="AD370" s="12">
        <f t="shared" si="54"/>
        <v>1171</v>
      </c>
      <c r="AE370" s="36">
        <v>0</v>
      </c>
      <c r="AF370" s="31">
        <v>0</v>
      </c>
      <c r="AG370" s="31">
        <v>0</v>
      </c>
      <c r="AH370" s="31">
        <v>0</v>
      </c>
      <c r="AI370" s="12">
        <f t="shared" si="55"/>
        <v>0</v>
      </c>
      <c r="AJ370" s="36">
        <v>0</v>
      </c>
      <c r="AK370" s="31">
        <v>16520</v>
      </c>
      <c r="AL370" s="31">
        <v>13250</v>
      </c>
      <c r="AM370" s="31">
        <v>14950</v>
      </c>
      <c r="AN370" s="12">
        <f t="shared" si="56"/>
        <v>44720</v>
      </c>
      <c r="AO370" s="36">
        <v>5650</v>
      </c>
      <c r="AP370" s="31">
        <v>7800</v>
      </c>
      <c r="AQ370" s="31">
        <v>5700</v>
      </c>
      <c r="AR370" s="31">
        <v>7850</v>
      </c>
      <c r="AS370" s="12">
        <f t="shared" si="57"/>
        <v>27000</v>
      </c>
      <c r="AT370" s="36">
        <v>1620</v>
      </c>
      <c r="AU370" s="31">
        <v>0</v>
      </c>
      <c r="AV370" s="31">
        <v>10700</v>
      </c>
      <c r="AW370" s="31">
        <v>820</v>
      </c>
      <c r="AX370" s="12">
        <f t="shared" si="58"/>
        <v>13140</v>
      </c>
      <c r="AY370" s="24">
        <f t="shared" si="59"/>
        <v>86031</v>
      </c>
    </row>
    <row r="371" spans="2:51" x14ac:dyDescent="0.2">
      <c r="B371" s="29" t="s">
        <v>76</v>
      </c>
      <c r="C371" s="21" t="s">
        <v>1041</v>
      </c>
      <c r="D371" s="27" t="s">
        <v>38</v>
      </c>
      <c r="E371" s="30" t="s">
        <v>134</v>
      </c>
      <c r="F371" s="32">
        <v>0</v>
      </c>
      <c r="G371" s="11">
        <v>0</v>
      </c>
      <c r="H371" s="11">
        <v>0</v>
      </c>
      <c r="I371" s="11">
        <v>8820</v>
      </c>
      <c r="J371" s="12">
        <f t="shared" si="50"/>
        <v>8820</v>
      </c>
      <c r="K371" s="34">
        <v>0</v>
      </c>
      <c r="L371" s="31">
        <v>0</v>
      </c>
      <c r="M371" s="31">
        <v>0</v>
      </c>
      <c r="N371" s="31">
        <v>0</v>
      </c>
      <c r="O371" s="12">
        <f t="shared" si="51"/>
        <v>0</v>
      </c>
      <c r="P371" s="36">
        <v>0</v>
      </c>
      <c r="Q371" s="31">
        <v>0</v>
      </c>
      <c r="R371" s="31">
        <v>0</v>
      </c>
      <c r="S371" s="31">
        <v>480</v>
      </c>
      <c r="T371" s="12">
        <f t="shared" si="52"/>
        <v>480</v>
      </c>
      <c r="U371" s="36">
        <v>0</v>
      </c>
      <c r="V371" s="31">
        <v>0</v>
      </c>
      <c r="W371" s="31">
        <v>0</v>
      </c>
      <c r="X371" s="31">
        <v>6661</v>
      </c>
      <c r="Y371" s="12">
        <f t="shared" si="53"/>
        <v>6661</v>
      </c>
      <c r="Z371" s="36">
        <v>0</v>
      </c>
      <c r="AA371" s="31">
        <v>24999</v>
      </c>
      <c r="AB371" s="31">
        <v>8843</v>
      </c>
      <c r="AC371" s="31">
        <v>68774</v>
      </c>
      <c r="AD371" s="12">
        <f t="shared" si="54"/>
        <v>102616</v>
      </c>
      <c r="AE371" s="36">
        <v>23461</v>
      </c>
      <c r="AF371" s="31">
        <v>1530</v>
      </c>
      <c r="AG371" s="31">
        <v>6957</v>
      </c>
      <c r="AH371" s="31">
        <v>33940</v>
      </c>
      <c r="AI371" s="12">
        <f t="shared" si="55"/>
        <v>65888</v>
      </c>
      <c r="AJ371" s="36">
        <v>22097</v>
      </c>
      <c r="AK371" s="31">
        <v>18891</v>
      </c>
      <c r="AL371" s="31">
        <v>4299</v>
      </c>
      <c r="AM371" s="31">
        <v>51537</v>
      </c>
      <c r="AN371" s="12">
        <f t="shared" si="56"/>
        <v>96824</v>
      </c>
      <c r="AO371" s="36">
        <v>36063</v>
      </c>
      <c r="AP371" s="31">
        <v>36995</v>
      </c>
      <c r="AQ371" s="31">
        <v>28239</v>
      </c>
      <c r="AR371" s="31">
        <v>48522</v>
      </c>
      <c r="AS371" s="12">
        <f t="shared" si="57"/>
        <v>149819</v>
      </c>
      <c r="AT371" s="36">
        <v>17586</v>
      </c>
      <c r="AU371" s="31">
        <v>8550</v>
      </c>
      <c r="AV371" s="31">
        <v>29623</v>
      </c>
      <c r="AW371" s="31">
        <v>23262</v>
      </c>
      <c r="AX371" s="12">
        <f t="shared" si="58"/>
        <v>79021</v>
      </c>
      <c r="AY371" s="24">
        <f t="shared" si="59"/>
        <v>510129</v>
      </c>
    </row>
    <row r="372" spans="2:51" x14ac:dyDescent="0.2">
      <c r="B372" s="29" t="s">
        <v>76</v>
      </c>
      <c r="C372" s="21" t="s">
        <v>1042</v>
      </c>
      <c r="D372" s="27" t="s">
        <v>38</v>
      </c>
      <c r="E372" s="30" t="s">
        <v>135</v>
      </c>
      <c r="F372" s="32">
        <v>0</v>
      </c>
      <c r="G372" s="11">
        <v>0</v>
      </c>
      <c r="H372" s="11">
        <v>0</v>
      </c>
      <c r="I372" s="11">
        <v>0</v>
      </c>
      <c r="J372" s="12">
        <f t="shared" si="50"/>
        <v>0</v>
      </c>
      <c r="K372" s="34">
        <v>0</v>
      </c>
      <c r="L372" s="31">
        <v>0</v>
      </c>
      <c r="M372" s="31">
        <v>0</v>
      </c>
      <c r="N372" s="31">
        <v>0</v>
      </c>
      <c r="O372" s="12">
        <f t="shared" si="51"/>
        <v>0</v>
      </c>
      <c r="P372" s="36">
        <v>0</v>
      </c>
      <c r="Q372" s="31">
        <v>0</v>
      </c>
      <c r="R372" s="31">
        <v>0</v>
      </c>
      <c r="S372" s="31">
        <v>0</v>
      </c>
      <c r="T372" s="12">
        <f t="shared" si="52"/>
        <v>0</v>
      </c>
      <c r="U372" s="36">
        <v>0</v>
      </c>
      <c r="V372" s="31">
        <v>0</v>
      </c>
      <c r="W372" s="31">
        <v>0</v>
      </c>
      <c r="X372" s="31">
        <v>0</v>
      </c>
      <c r="Y372" s="12">
        <f t="shared" si="53"/>
        <v>0</v>
      </c>
      <c r="Z372" s="36">
        <v>0</v>
      </c>
      <c r="AA372" s="31">
        <v>0</v>
      </c>
      <c r="AB372" s="31">
        <v>0</v>
      </c>
      <c r="AC372" s="31">
        <v>0</v>
      </c>
      <c r="AD372" s="12">
        <f t="shared" si="54"/>
        <v>0</v>
      </c>
      <c r="AE372" s="36">
        <v>6631</v>
      </c>
      <c r="AF372" s="31">
        <v>4442</v>
      </c>
      <c r="AG372" s="31">
        <v>1419</v>
      </c>
      <c r="AH372" s="31">
        <v>1973</v>
      </c>
      <c r="AI372" s="12">
        <f t="shared" si="55"/>
        <v>14465</v>
      </c>
      <c r="AJ372" s="36">
        <v>1558.32</v>
      </c>
      <c r="AK372" s="31">
        <v>867</v>
      </c>
      <c r="AL372" s="31">
        <v>406</v>
      </c>
      <c r="AM372" s="31">
        <v>379.2</v>
      </c>
      <c r="AN372" s="12">
        <f t="shared" si="56"/>
        <v>3210.5199999999995</v>
      </c>
      <c r="AO372" s="36">
        <v>0</v>
      </c>
      <c r="AP372" s="31">
        <v>0</v>
      </c>
      <c r="AQ372" s="31">
        <v>0</v>
      </c>
      <c r="AR372" s="31">
        <v>0</v>
      </c>
      <c r="AS372" s="12">
        <f t="shared" si="57"/>
        <v>0</v>
      </c>
      <c r="AT372" s="36">
        <v>0</v>
      </c>
      <c r="AU372" s="31">
        <v>0</v>
      </c>
      <c r="AV372" s="31">
        <v>594.9</v>
      </c>
      <c r="AW372" s="31">
        <v>418.5</v>
      </c>
      <c r="AX372" s="12">
        <f t="shared" si="58"/>
        <v>1013.4</v>
      </c>
      <c r="AY372" s="24">
        <f t="shared" si="59"/>
        <v>18688.920000000002</v>
      </c>
    </row>
    <row r="373" spans="2:51" x14ac:dyDescent="0.2">
      <c r="B373" s="29" t="s">
        <v>76</v>
      </c>
      <c r="C373" s="21" t="s">
        <v>1043</v>
      </c>
      <c r="D373" s="27" t="s">
        <v>38</v>
      </c>
      <c r="E373" s="30" t="s">
        <v>440</v>
      </c>
      <c r="F373" s="32">
        <v>0</v>
      </c>
      <c r="G373" s="11">
        <v>0</v>
      </c>
      <c r="H373" s="11">
        <v>0</v>
      </c>
      <c r="I373" s="11">
        <v>0</v>
      </c>
      <c r="J373" s="12">
        <f t="shared" si="50"/>
        <v>0</v>
      </c>
      <c r="K373" s="34">
        <v>0</v>
      </c>
      <c r="L373" s="31">
        <v>0</v>
      </c>
      <c r="M373" s="31">
        <v>0</v>
      </c>
      <c r="N373" s="31">
        <v>5177</v>
      </c>
      <c r="O373" s="12">
        <f t="shared" si="51"/>
        <v>5177</v>
      </c>
      <c r="P373" s="36">
        <v>0</v>
      </c>
      <c r="Q373" s="31">
        <v>0</v>
      </c>
      <c r="R373" s="31">
        <v>0</v>
      </c>
      <c r="S373" s="31">
        <v>862.17</v>
      </c>
      <c r="T373" s="12">
        <f t="shared" si="52"/>
        <v>862.17</v>
      </c>
      <c r="U373" s="36">
        <v>0</v>
      </c>
      <c r="V373" s="31">
        <v>0</v>
      </c>
      <c r="W373" s="31">
        <v>0</v>
      </c>
      <c r="X373" s="31">
        <v>5615</v>
      </c>
      <c r="Y373" s="12">
        <f t="shared" si="53"/>
        <v>5615</v>
      </c>
      <c r="Z373" s="36">
        <v>0</v>
      </c>
      <c r="AA373" s="31">
        <v>625</v>
      </c>
      <c r="AB373" s="31">
        <v>1534</v>
      </c>
      <c r="AC373" s="31">
        <v>27817.759999999998</v>
      </c>
      <c r="AD373" s="12">
        <f t="shared" si="54"/>
        <v>29976.76</v>
      </c>
      <c r="AE373" s="36">
        <v>16158</v>
      </c>
      <c r="AF373" s="31">
        <v>3815</v>
      </c>
      <c r="AG373" s="31">
        <v>21860</v>
      </c>
      <c r="AH373" s="31">
        <v>8085</v>
      </c>
      <c r="AI373" s="12">
        <f t="shared" si="55"/>
        <v>49918</v>
      </c>
      <c r="AJ373" s="36">
        <v>16868</v>
      </c>
      <c r="AK373" s="31">
        <v>8614.5</v>
      </c>
      <c r="AL373" s="31">
        <v>5884</v>
      </c>
      <c r="AM373" s="31">
        <v>8777</v>
      </c>
      <c r="AN373" s="12">
        <f t="shared" si="56"/>
        <v>40143.5</v>
      </c>
      <c r="AO373" s="36">
        <v>370</v>
      </c>
      <c r="AP373" s="31">
        <v>0</v>
      </c>
      <c r="AQ373" s="31">
        <v>840</v>
      </c>
      <c r="AR373" s="31">
        <v>4324</v>
      </c>
      <c r="AS373" s="12">
        <f t="shared" si="57"/>
        <v>5534</v>
      </c>
      <c r="AT373" s="36">
        <v>0</v>
      </c>
      <c r="AU373" s="31">
        <v>0</v>
      </c>
      <c r="AV373" s="31">
        <v>0</v>
      </c>
      <c r="AW373" s="31">
        <v>0</v>
      </c>
      <c r="AX373" s="12">
        <f t="shared" si="58"/>
        <v>0</v>
      </c>
      <c r="AY373" s="24">
        <f t="shared" si="59"/>
        <v>137226.43</v>
      </c>
    </row>
    <row r="374" spans="2:51" x14ac:dyDescent="0.2">
      <c r="B374" s="29" t="s">
        <v>76</v>
      </c>
      <c r="C374" s="21" t="s">
        <v>1044</v>
      </c>
      <c r="D374" s="27" t="s">
        <v>38</v>
      </c>
      <c r="E374" s="30" t="s">
        <v>136</v>
      </c>
      <c r="F374" s="32">
        <v>0</v>
      </c>
      <c r="G374" s="11">
        <v>0</v>
      </c>
      <c r="H374" s="11">
        <v>0</v>
      </c>
      <c r="I374" s="11">
        <v>0</v>
      </c>
      <c r="J374" s="12">
        <f t="shared" si="50"/>
        <v>0</v>
      </c>
      <c r="K374" s="34">
        <v>0</v>
      </c>
      <c r="L374" s="31">
        <v>0</v>
      </c>
      <c r="M374" s="31">
        <v>0</v>
      </c>
      <c r="N374" s="31">
        <v>0</v>
      </c>
      <c r="O374" s="12">
        <f t="shared" si="51"/>
        <v>0</v>
      </c>
      <c r="P374" s="36">
        <v>0</v>
      </c>
      <c r="Q374" s="31">
        <v>0</v>
      </c>
      <c r="R374" s="31">
        <v>0</v>
      </c>
      <c r="S374" s="31">
        <v>0</v>
      </c>
      <c r="T374" s="12">
        <f t="shared" si="52"/>
        <v>0</v>
      </c>
      <c r="U374" s="36">
        <v>0</v>
      </c>
      <c r="V374" s="31">
        <v>0</v>
      </c>
      <c r="W374" s="31">
        <v>0</v>
      </c>
      <c r="X374" s="31">
        <v>0</v>
      </c>
      <c r="Y374" s="12">
        <f t="shared" si="53"/>
        <v>0</v>
      </c>
      <c r="Z374" s="36">
        <v>0</v>
      </c>
      <c r="AA374" s="31">
        <v>5075</v>
      </c>
      <c r="AB374" s="31">
        <v>10681</v>
      </c>
      <c r="AC374" s="31">
        <v>38324</v>
      </c>
      <c r="AD374" s="12">
        <f t="shared" si="54"/>
        <v>54080</v>
      </c>
      <c r="AE374" s="36">
        <v>32556.5</v>
      </c>
      <c r="AF374" s="31">
        <v>30465</v>
      </c>
      <c r="AG374" s="31">
        <v>31945</v>
      </c>
      <c r="AH374" s="31">
        <v>28590</v>
      </c>
      <c r="AI374" s="12">
        <f t="shared" si="55"/>
        <v>123556.5</v>
      </c>
      <c r="AJ374" s="36">
        <v>14064</v>
      </c>
      <c r="AK374" s="31">
        <v>5925</v>
      </c>
      <c r="AL374" s="31">
        <v>0</v>
      </c>
      <c r="AM374" s="31">
        <v>86369</v>
      </c>
      <c r="AN374" s="12">
        <f t="shared" si="56"/>
        <v>106358</v>
      </c>
      <c r="AO374" s="36">
        <v>24595</v>
      </c>
      <c r="AP374" s="31">
        <v>18367</v>
      </c>
      <c r="AQ374" s="31">
        <v>46751</v>
      </c>
      <c r="AR374" s="31">
        <v>38020</v>
      </c>
      <c r="AS374" s="12">
        <f t="shared" si="57"/>
        <v>127733</v>
      </c>
      <c r="AT374" s="36">
        <v>5070</v>
      </c>
      <c r="AU374" s="31">
        <v>7590</v>
      </c>
      <c r="AV374" s="31">
        <v>15585</v>
      </c>
      <c r="AW374" s="31">
        <v>8922</v>
      </c>
      <c r="AX374" s="12">
        <f t="shared" si="58"/>
        <v>37167</v>
      </c>
      <c r="AY374" s="24">
        <f t="shared" si="59"/>
        <v>448894.5</v>
      </c>
    </row>
    <row r="375" spans="2:51" x14ac:dyDescent="0.2">
      <c r="B375" s="29" t="s">
        <v>76</v>
      </c>
      <c r="C375" s="21" t="s">
        <v>1045</v>
      </c>
      <c r="D375" s="27" t="s">
        <v>38</v>
      </c>
      <c r="E375" s="30" t="s">
        <v>137</v>
      </c>
      <c r="F375" s="32">
        <v>0</v>
      </c>
      <c r="G375" s="11">
        <v>0</v>
      </c>
      <c r="H375" s="11">
        <v>0</v>
      </c>
      <c r="I375" s="11">
        <v>0</v>
      </c>
      <c r="J375" s="12">
        <f t="shared" si="50"/>
        <v>0</v>
      </c>
      <c r="K375" s="34">
        <v>0</v>
      </c>
      <c r="L375" s="31">
        <v>0</v>
      </c>
      <c r="M375" s="31">
        <v>0</v>
      </c>
      <c r="N375" s="31">
        <v>0</v>
      </c>
      <c r="O375" s="12">
        <f t="shared" si="51"/>
        <v>0</v>
      </c>
      <c r="P375" s="36">
        <v>0</v>
      </c>
      <c r="Q375" s="31">
        <v>0</v>
      </c>
      <c r="R375" s="31">
        <v>0</v>
      </c>
      <c r="S375" s="31">
        <v>0</v>
      </c>
      <c r="T375" s="12">
        <f t="shared" si="52"/>
        <v>0</v>
      </c>
      <c r="U375" s="36">
        <v>0</v>
      </c>
      <c r="V375" s="31">
        <v>0</v>
      </c>
      <c r="W375" s="31">
        <v>0</v>
      </c>
      <c r="X375" s="31">
        <v>0</v>
      </c>
      <c r="Y375" s="12">
        <f t="shared" si="53"/>
        <v>0</v>
      </c>
      <c r="Z375" s="36">
        <v>0</v>
      </c>
      <c r="AA375" s="31">
        <v>0</v>
      </c>
      <c r="AB375" s="31">
        <v>26582.02</v>
      </c>
      <c r="AC375" s="31">
        <v>34867.47</v>
      </c>
      <c r="AD375" s="12">
        <f t="shared" si="54"/>
        <v>61449.490000000005</v>
      </c>
      <c r="AE375" s="36">
        <v>26041.13</v>
      </c>
      <c r="AF375" s="31">
        <v>56904.72</v>
      </c>
      <c r="AG375" s="31">
        <v>19185.27</v>
      </c>
      <c r="AH375" s="31">
        <v>17120.71</v>
      </c>
      <c r="AI375" s="12">
        <f t="shared" si="55"/>
        <v>119251.83000000002</v>
      </c>
      <c r="AJ375" s="36">
        <v>27517.08</v>
      </c>
      <c r="AK375" s="31">
        <v>360</v>
      </c>
      <c r="AL375" s="31">
        <v>18730.48</v>
      </c>
      <c r="AM375" s="31">
        <v>53045.57</v>
      </c>
      <c r="AN375" s="12">
        <f t="shared" si="56"/>
        <v>99653.13</v>
      </c>
      <c r="AO375" s="36">
        <v>24359.82</v>
      </c>
      <c r="AP375" s="31">
        <v>19731.28</v>
      </c>
      <c r="AQ375" s="31">
        <v>15634.18</v>
      </c>
      <c r="AR375" s="31">
        <v>14364.14</v>
      </c>
      <c r="AS375" s="12">
        <f t="shared" si="57"/>
        <v>74089.42</v>
      </c>
      <c r="AT375" s="36">
        <v>27342</v>
      </c>
      <c r="AU375" s="31">
        <v>35322.660000000003</v>
      </c>
      <c r="AV375" s="31">
        <v>33692</v>
      </c>
      <c r="AW375" s="31">
        <v>54418.41</v>
      </c>
      <c r="AX375" s="12">
        <f t="shared" si="58"/>
        <v>150775.07</v>
      </c>
      <c r="AY375" s="24">
        <f t="shared" si="59"/>
        <v>505218.94</v>
      </c>
    </row>
    <row r="376" spans="2:51" x14ac:dyDescent="0.2">
      <c r="B376" s="29" t="s">
        <v>76</v>
      </c>
      <c r="C376" s="21" t="s">
        <v>1046</v>
      </c>
      <c r="D376" s="27" t="s">
        <v>38</v>
      </c>
      <c r="E376" s="30" t="s">
        <v>138</v>
      </c>
      <c r="F376" s="32">
        <v>0</v>
      </c>
      <c r="G376" s="11">
        <v>0</v>
      </c>
      <c r="H376" s="11">
        <v>0</v>
      </c>
      <c r="I376" s="11">
        <v>5410</v>
      </c>
      <c r="J376" s="12">
        <f t="shared" si="50"/>
        <v>5410</v>
      </c>
      <c r="K376" s="34">
        <v>0</v>
      </c>
      <c r="L376" s="31">
        <v>0</v>
      </c>
      <c r="M376" s="31">
        <v>0</v>
      </c>
      <c r="N376" s="31">
        <v>756</v>
      </c>
      <c r="O376" s="12">
        <f t="shared" si="51"/>
        <v>756</v>
      </c>
      <c r="P376" s="36">
        <v>0</v>
      </c>
      <c r="Q376" s="31">
        <v>0</v>
      </c>
      <c r="R376" s="31">
        <v>0</v>
      </c>
      <c r="S376" s="31">
        <v>1005</v>
      </c>
      <c r="T376" s="12">
        <f t="shared" si="52"/>
        <v>1005</v>
      </c>
      <c r="U376" s="36">
        <v>0</v>
      </c>
      <c r="V376" s="31">
        <v>0</v>
      </c>
      <c r="W376" s="31">
        <v>0</v>
      </c>
      <c r="X376" s="31">
        <v>528</v>
      </c>
      <c r="Y376" s="12">
        <f t="shared" si="53"/>
        <v>528</v>
      </c>
      <c r="Z376" s="36">
        <v>0</v>
      </c>
      <c r="AA376" s="31">
        <v>2731</v>
      </c>
      <c r="AB376" s="31">
        <v>3413</v>
      </c>
      <c r="AC376" s="31">
        <v>4632</v>
      </c>
      <c r="AD376" s="12">
        <f t="shared" si="54"/>
        <v>10776</v>
      </c>
      <c r="AE376" s="36">
        <v>3784</v>
      </c>
      <c r="AF376" s="31">
        <v>3792</v>
      </c>
      <c r="AG376" s="31">
        <v>3836</v>
      </c>
      <c r="AH376" s="31">
        <v>10886</v>
      </c>
      <c r="AI376" s="12">
        <f t="shared" si="55"/>
        <v>22298</v>
      </c>
      <c r="AJ376" s="36">
        <v>6235</v>
      </c>
      <c r="AK376" s="31">
        <v>4214</v>
      </c>
      <c r="AL376" s="31">
        <v>4250</v>
      </c>
      <c r="AM376" s="31">
        <v>7378</v>
      </c>
      <c r="AN376" s="12">
        <f t="shared" si="56"/>
        <v>22077</v>
      </c>
      <c r="AO376" s="36">
        <v>8713</v>
      </c>
      <c r="AP376" s="31">
        <v>3616.5</v>
      </c>
      <c r="AQ376" s="31">
        <v>8884</v>
      </c>
      <c r="AR376" s="31">
        <v>9661.5</v>
      </c>
      <c r="AS376" s="12">
        <f t="shared" si="57"/>
        <v>30875</v>
      </c>
      <c r="AT376" s="36">
        <v>7712</v>
      </c>
      <c r="AU376" s="31">
        <v>6419</v>
      </c>
      <c r="AV376" s="31">
        <v>10893</v>
      </c>
      <c r="AW376" s="31">
        <v>4020</v>
      </c>
      <c r="AX376" s="12">
        <f t="shared" si="58"/>
        <v>29044</v>
      </c>
      <c r="AY376" s="24">
        <f t="shared" si="59"/>
        <v>122769</v>
      </c>
    </row>
    <row r="377" spans="2:51" x14ac:dyDescent="0.2">
      <c r="B377" s="29" t="s">
        <v>76</v>
      </c>
      <c r="C377" s="21" t="s">
        <v>1047</v>
      </c>
      <c r="D377" s="27" t="s">
        <v>38</v>
      </c>
      <c r="E377" s="30" t="s">
        <v>73</v>
      </c>
      <c r="F377" s="32">
        <v>0</v>
      </c>
      <c r="G377" s="11">
        <v>0</v>
      </c>
      <c r="H377" s="11">
        <v>0</v>
      </c>
      <c r="I377" s="11">
        <v>530</v>
      </c>
      <c r="J377" s="12">
        <f t="shared" si="50"/>
        <v>530</v>
      </c>
      <c r="K377" s="34">
        <v>0</v>
      </c>
      <c r="L377" s="31">
        <v>0</v>
      </c>
      <c r="M377" s="31">
        <v>0</v>
      </c>
      <c r="N377" s="31">
        <v>560</v>
      </c>
      <c r="O377" s="12">
        <f t="shared" si="51"/>
        <v>560</v>
      </c>
      <c r="P377" s="36">
        <v>0</v>
      </c>
      <c r="Q377" s="31">
        <v>0</v>
      </c>
      <c r="R377" s="31">
        <v>0</v>
      </c>
      <c r="S377" s="31">
        <v>0</v>
      </c>
      <c r="T377" s="12">
        <f t="shared" si="52"/>
        <v>0</v>
      </c>
      <c r="U377" s="36">
        <v>0</v>
      </c>
      <c r="V377" s="31">
        <v>0</v>
      </c>
      <c r="W377" s="31">
        <v>0</v>
      </c>
      <c r="X377" s="31">
        <v>0</v>
      </c>
      <c r="Y377" s="12">
        <f t="shared" si="53"/>
        <v>0</v>
      </c>
      <c r="Z377" s="36">
        <v>0</v>
      </c>
      <c r="AA377" s="31">
        <v>100</v>
      </c>
      <c r="AB377" s="31">
        <v>1450</v>
      </c>
      <c r="AC377" s="31">
        <v>2413.5</v>
      </c>
      <c r="AD377" s="12">
        <f t="shared" si="54"/>
        <v>3963.5</v>
      </c>
      <c r="AE377" s="36">
        <v>2760</v>
      </c>
      <c r="AF377" s="31">
        <v>3129</v>
      </c>
      <c r="AG377" s="31">
        <v>6528</v>
      </c>
      <c r="AH377" s="31">
        <v>11560</v>
      </c>
      <c r="AI377" s="12">
        <f t="shared" si="55"/>
        <v>23977</v>
      </c>
      <c r="AJ377" s="36">
        <v>5001.3999999999996</v>
      </c>
      <c r="AK377" s="31">
        <v>7629.85</v>
      </c>
      <c r="AL377" s="31">
        <v>6922</v>
      </c>
      <c r="AM377" s="31">
        <v>4213</v>
      </c>
      <c r="AN377" s="12">
        <f t="shared" si="56"/>
        <v>23766.25</v>
      </c>
      <c r="AO377" s="36">
        <v>4510.5</v>
      </c>
      <c r="AP377" s="31">
        <v>3916</v>
      </c>
      <c r="AQ377" s="31">
        <v>5990.5</v>
      </c>
      <c r="AR377" s="31">
        <v>252</v>
      </c>
      <c r="AS377" s="12">
        <f t="shared" si="57"/>
        <v>14669</v>
      </c>
      <c r="AT377" s="36">
        <v>2419.71</v>
      </c>
      <c r="AU377" s="31">
        <v>567.87</v>
      </c>
      <c r="AV377" s="31">
        <v>6008.55</v>
      </c>
      <c r="AW377" s="31">
        <v>6179.4</v>
      </c>
      <c r="AX377" s="12">
        <f t="shared" si="58"/>
        <v>15175.53</v>
      </c>
      <c r="AY377" s="24">
        <f t="shared" si="59"/>
        <v>82641.279999999999</v>
      </c>
    </row>
    <row r="378" spans="2:51" x14ac:dyDescent="0.2">
      <c r="B378" s="29" t="s">
        <v>76</v>
      </c>
      <c r="C378" s="21" t="s">
        <v>1048</v>
      </c>
      <c r="D378" s="27" t="s">
        <v>38</v>
      </c>
      <c r="E378" s="30" t="s">
        <v>441</v>
      </c>
      <c r="F378" s="32">
        <v>0</v>
      </c>
      <c r="G378" s="11">
        <v>0</v>
      </c>
      <c r="H378" s="11">
        <v>0</v>
      </c>
      <c r="I378" s="11">
        <v>0</v>
      </c>
      <c r="J378" s="12">
        <f t="shared" si="50"/>
        <v>0</v>
      </c>
      <c r="K378" s="34">
        <v>0</v>
      </c>
      <c r="L378" s="31">
        <v>0</v>
      </c>
      <c r="M378" s="31">
        <v>0</v>
      </c>
      <c r="N378" s="31">
        <v>0</v>
      </c>
      <c r="O378" s="12">
        <f t="shared" si="51"/>
        <v>0</v>
      </c>
      <c r="P378" s="36">
        <v>0</v>
      </c>
      <c r="Q378" s="31">
        <v>0</v>
      </c>
      <c r="R378" s="31">
        <v>0</v>
      </c>
      <c r="S378" s="31">
        <v>0</v>
      </c>
      <c r="T378" s="12">
        <f t="shared" si="52"/>
        <v>0</v>
      </c>
      <c r="U378" s="36">
        <v>0</v>
      </c>
      <c r="V378" s="31">
        <v>0</v>
      </c>
      <c r="W378" s="31">
        <v>0</v>
      </c>
      <c r="X378" s="31">
        <v>0</v>
      </c>
      <c r="Y378" s="12">
        <f t="shared" si="53"/>
        <v>0</v>
      </c>
      <c r="Z378" s="36">
        <v>0</v>
      </c>
      <c r="AA378" s="31">
        <v>0</v>
      </c>
      <c r="AB378" s="31">
        <v>0</v>
      </c>
      <c r="AC378" s="31">
        <v>150</v>
      </c>
      <c r="AD378" s="12">
        <f t="shared" si="54"/>
        <v>150</v>
      </c>
      <c r="AE378" s="36">
        <v>0</v>
      </c>
      <c r="AF378" s="31">
        <v>0</v>
      </c>
      <c r="AG378" s="31">
        <v>0</v>
      </c>
      <c r="AH378" s="31">
        <v>3170</v>
      </c>
      <c r="AI378" s="12">
        <f t="shared" si="55"/>
        <v>3170</v>
      </c>
      <c r="AJ378" s="36">
        <v>100</v>
      </c>
      <c r="AK378" s="31">
        <v>0</v>
      </c>
      <c r="AL378" s="31">
        <v>0</v>
      </c>
      <c r="AM378" s="31">
        <v>2250</v>
      </c>
      <c r="AN378" s="12">
        <f t="shared" si="56"/>
        <v>2350</v>
      </c>
      <c r="AO378" s="36">
        <v>1020</v>
      </c>
      <c r="AP378" s="31">
        <v>800</v>
      </c>
      <c r="AQ378" s="31">
        <v>100</v>
      </c>
      <c r="AR378" s="31">
        <v>0</v>
      </c>
      <c r="AS378" s="12">
        <f t="shared" si="57"/>
        <v>1920</v>
      </c>
      <c r="AT378" s="36">
        <v>385</v>
      </c>
      <c r="AU378" s="31">
        <v>0</v>
      </c>
      <c r="AV378" s="31">
        <v>482</v>
      </c>
      <c r="AW378" s="31">
        <v>0</v>
      </c>
      <c r="AX378" s="12">
        <f t="shared" si="58"/>
        <v>867</v>
      </c>
      <c r="AY378" s="24">
        <f t="shared" si="59"/>
        <v>8457</v>
      </c>
    </row>
    <row r="379" spans="2:51" x14ac:dyDescent="0.2">
      <c r="B379" s="29" t="s">
        <v>76</v>
      </c>
      <c r="C379" s="21" t="s">
        <v>1049</v>
      </c>
      <c r="D379" s="27" t="s">
        <v>38</v>
      </c>
      <c r="E379" s="30" t="s">
        <v>442</v>
      </c>
      <c r="F379" s="32">
        <v>0</v>
      </c>
      <c r="G379" s="11">
        <v>0</v>
      </c>
      <c r="H379" s="11">
        <v>0</v>
      </c>
      <c r="I379" s="11">
        <v>400</v>
      </c>
      <c r="J379" s="12">
        <f t="shared" si="50"/>
        <v>400</v>
      </c>
      <c r="K379" s="34">
        <v>0</v>
      </c>
      <c r="L379" s="31">
        <v>0</v>
      </c>
      <c r="M379" s="31">
        <v>0</v>
      </c>
      <c r="N379" s="31">
        <v>120</v>
      </c>
      <c r="O379" s="12">
        <f t="shared" si="51"/>
        <v>120</v>
      </c>
      <c r="P379" s="36">
        <v>0</v>
      </c>
      <c r="Q379" s="31">
        <v>0</v>
      </c>
      <c r="R379" s="31">
        <v>0</v>
      </c>
      <c r="S379" s="31">
        <v>156</v>
      </c>
      <c r="T379" s="12">
        <f t="shared" si="52"/>
        <v>156</v>
      </c>
      <c r="U379" s="36">
        <v>0</v>
      </c>
      <c r="V379" s="31">
        <v>0</v>
      </c>
      <c r="W379" s="31">
        <v>0</v>
      </c>
      <c r="X379" s="31">
        <v>162</v>
      </c>
      <c r="Y379" s="12">
        <f t="shared" si="53"/>
        <v>162</v>
      </c>
      <c r="Z379" s="36">
        <v>0</v>
      </c>
      <c r="AA379" s="31">
        <v>3276</v>
      </c>
      <c r="AB379" s="31">
        <v>3306</v>
      </c>
      <c r="AC379" s="31">
        <v>5909</v>
      </c>
      <c r="AD379" s="12">
        <f t="shared" si="54"/>
        <v>12491</v>
      </c>
      <c r="AE379" s="36">
        <v>1896</v>
      </c>
      <c r="AF379" s="31">
        <v>1008</v>
      </c>
      <c r="AG379" s="31">
        <v>3173.6</v>
      </c>
      <c r="AH379" s="31">
        <v>11641</v>
      </c>
      <c r="AI379" s="12">
        <f t="shared" si="55"/>
        <v>17718.599999999999</v>
      </c>
      <c r="AJ379" s="36">
        <v>0</v>
      </c>
      <c r="AK379" s="31">
        <v>0</v>
      </c>
      <c r="AL379" s="31">
        <v>3113</v>
      </c>
      <c r="AM379" s="31">
        <v>9342.5</v>
      </c>
      <c r="AN379" s="12">
        <f t="shared" si="56"/>
        <v>12455.5</v>
      </c>
      <c r="AO379" s="36">
        <v>1388.75</v>
      </c>
      <c r="AP379" s="31">
        <v>701</v>
      </c>
      <c r="AQ379" s="31">
        <v>4535.25</v>
      </c>
      <c r="AR379" s="31">
        <v>10231</v>
      </c>
      <c r="AS379" s="12">
        <f t="shared" si="57"/>
        <v>16856</v>
      </c>
      <c r="AT379" s="36">
        <v>1859</v>
      </c>
      <c r="AU379" s="31">
        <v>1142.75</v>
      </c>
      <c r="AV379" s="31">
        <v>1844</v>
      </c>
      <c r="AW379" s="31">
        <v>2227.15</v>
      </c>
      <c r="AX379" s="12">
        <f t="shared" si="58"/>
        <v>7072.9</v>
      </c>
      <c r="AY379" s="24">
        <f t="shared" si="59"/>
        <v>67432</v>
      </c>
    </row>
    <row r="380" spans="2:51" x14ac:dyDescent="0.2">
      <c r="B380" s="29" t="s">
        <v>76</v>
      </c>
      <c r="C380" s="21" t="s">
        <v>1050</v>
      </c>
      <c r="D380" s="27" t="s">
        <v>38</v>
      </c>
      <c r="E380" s="30" t="s">
        <v>443</v>
      </c>
      <c r="F380" s="32">
        <v>0</v>
      </c>
      <c r="G380" s="11">
        <v>0</v>
      </c>
      <c r="H380" s="11">
        <v>0</v>
      </c>
      <c r="I380" s="11">
        <v>0</v>
      </c>
      <c r="J380" s="12">
        <f t="shared" si="50"/>
        <v>0</v>
      </c>
      <c r="K380" s="34">
        <v>0</v>
      </c>
      <c r="L380" s="31">
        <v>0</v>
      </c>
      <c r="M380" s="31">
        <v>0</v>
      </c>
      <c r="N380" s="31">
        <v>0</v>
      </c>
      <c r="O380" s="12">
        <f t="shared" si="51"/>
        <v>0</v>
      </c>
      <c r="P380" s="36">
        <v>0</v>
      </c>
      <c r="Q380" s="31">
        <v>0</v>
      </c>
      <c r="R380" s="31">
        <v>0</v>
      </c>
      <c r="S380" s="31">
        <v>0</v>
      </c>
      <c r="T380" s="12">
        <f t="shared" si="52"/>
        <v>0</v>
      </c>
      <c r="U380" s="36">
        <v>0</v>
      </c>
      <c r="V380" s="31">
        <v>0</v>
      </c>
      <c r="W380" s="31">
        <v>0</v>
      </c>
      <c r="X380" s="31">
        <v>0</v>
      </c>
      <c r="Y380" s="12">
        <f t="shared" si="53"/>
        <v>0</v>
      </c>
      <c r="Z380" s="36">
        <v>0</v>
      </c>
      <c r="AA380" s="31">
        <v>0</v>
      </c>
      <c r="AB380" s="31">
        <v>0</v>
      </c>
      <c r="AC380" s="31">
        <v>0</v>
      </c>
      <c r="AD380" s="12">
        <f t="shared" si="54"/>
        <v>0</v>
      </c>
      <c r="AE380" s="36">
        <v>0</v>
      </c>
      <c r="AF380" s="31">
        <v>0</v>
      </c>
      <c r="AG380" s="31">
        <v>0</v>
      </c>
      <c r="AH380" s="31">
        <v>0</v>
      </c>
      <c r="AI380" s="12">
        <f t="shared" si="55"/>
        <v>0</v>
      </c>
      <c r="AJ380" s="36">
        <v>0</v>
      </c>
      <c r="AK380" s="31">
        <v>0</v>
      </c>
      <c r="AL380" s="31">
        <v>0</v>
      </c>
      <c r="AM380" s="31">
        <v>0</v>
      </c>
      <c r="AN380" s="12">
        <f t="shared" si="56"/>
        <v>0</v>
      </c>
      <c r="AO380" s="36">
        <v>0</v>
      </c>
      <c r="AP380" s="31">
        <v>0</v>
      </c>
      <c r="AQ380" s="31">
        <v>0</v>
      </c>
      <c r="AR380" s="31">
        <v>0</v>
      </c>
      <c r="AS380" s="12">
        <f t="shared" si="57"/>
        <v>0</v>
      </c>
      <c r="AT380" s="36">
        <v>0</v>
      </c>
      <c r="AU380" s="31">
        <v>168</v>
      </c>
      <c r="AV380" s="31">
        <v>0</v>
      </c>
      <c r="AW380" s="31">
        <v>0</v>
      </c>
      <c r="AX380" s="12">
        <f t="shared" si="58"/>
        <v>168</v>
      </c>
      <c r="AY380" s="24">
        <f t="shared" si="59"/>
        <v>168</v>
      </c>
    </row>
    <row r="381" spans="2:51" x14ac:dyDescent="0.2">
      <c r="B381" s="29" t="s">
        <v>76</v>
      </c>
      <c r="C381" s="21" t="s">
        <v>1051</v>
      </c>
      <c r="D381" s="27" t="s">
        <v>38</v>
      </c>
      <c r="E381" s="30" t="s">
        <v>176</v>
      </c>
      <c r="F381" s="32">
        <v>0</v>
      </c>
      <c r="G381" s="11">
        <v>0</v>
      </c>
      <c r="H381" s="11">
        <v>0</v>
      </c>
      <c r="I381" s="11">
        <v>250</v>
      </c>
      <c r="J381" s="12">
        <f t="shared" si="50"/>
        <v>250</v>
      </c>
      <c r="K381" s="34">
        <v>0</v>
      </c>
      <c r="L381" s="31">
        <v>0</v>
      </c>
      <c r="M381" s="31">
        <v>0</v>
      </c>
      <c r="N381" s="31">
        <v>500</v>
      </c>
      <c r="O381" s="12">
        <f t="shared" si="51"/>
        <v>500</v>
      </c>
      <c r="P381" s="36">
        <v>0</v>
      </c>
      <c r="Q381" s="31">
        <v>0</v>
      </c>
      <c r="R381" s="31">
        <v>0</v>
      </c>
      <c r="S381" s="31">
        <v>0</v>
      </c>
      <c r="T381" s="12">
        <f t="shared" si="52"/>
        <v>0</v>
      </c>
      <c r="U381" s="36">
        <v>0</v>
      </c>
      <c r="V381" s="31">
        <v>0</v>
      </c>
      <c r="W381" s="31">
        <v>0</v>
      </c>
      <c r="X381" s="31">
        <v>0</v>
      </c>
      <c r="Y381" s="12">
        <f t="shared" si="53"/>
        <v>0</v>
      </c>
      <c r="Z381" s="36">
        <v>0</v>
      </c>
      <c r="AA381" s="31">
        <v>0</v>
      </c>
      <c r="AB381" s="31">
        <v>8127</v>
      </c>
      <c r="AC381" s="31">
        <v>24181</v>
      </c>
      <c r="AD381" s="12">
        <f t="shared" si="54"/>
        <v>32308</v>
      </c>
      <c r="AE381" s="36">
        <v>2607.5</v>
      </c>
      <c r="AF381" s="31">
        <v>2590</v>
      </c>
      <c r="AG381" s="31">
        <v>2829.75</v>
      </c>
      <c r="AH381" s="31">
        <v>1848.7</v>
      </c>
      <c r="AI381" s="12">
        <f t="shared" si="55"/>
        <v>9875.9500000000007</v>
      </c>
      <c r="AJ381" s="36">
        <v>0</v>
      </c>
      <c r="AK381" s="31">
        <v>3751.65</v>
      </c>
      <c r="AL381" s="31">
        <v>5407.5</v>
      </c>
      <c r="AM381" s="31">
        <v>6348.7</v>
      </c>
      <c r="AN381" s="12">
        <f t="shared" si="56"/>
        <v>15507.849999999999</v>
      </c>
      <c r="AO381" s="36">
        <v>2376.6799999999998</v>
      </c>
      <c r="AP381" s="31">
        <v>3525.3</v>
      </c>
      <c r="AQ381" s="31">
        <v>4276</v>
      </c>
      <c r="AR381" s="31">
        <v>3199</v>
      </c>
      <c r="AS381" s="12">
        <f t="shared" si="57"/>
        <v>13376.98</v>
      </c>
      <c r="AT381" s="36">
        <v>0</v>
      </c>
      <c r="AU381" s="31">
        <v>0</v>
      </c>
      <c r="AV381" s="31">
        <v>0</v>
      </c>
      <c r="AW381" s="31">
        <v>0</v>
      </c>
      <c r="AX381" s="12">
        <f t="shared" si="58"/>
        <v>0</v>
      </c>
      <c r="AY381" s="24">
        <f t="shared" si="59"/>
        <v>71818.78</v>
      </c>
    </row>
    <row r="382" spans="2:51" x14ac:dyDescent="0.2">
      <c r="B382" s="29" t="s">
        <v>76</v>
      </c>
      <c r="C382" s="21" t="s">
        <v>1052</v>
      </c>
      <c r="D382" s="27" t="s">
        <v>38</v>
      </c>
      <c r="E382" s="30" t="s">
        <v>444</v>
      </c>
      <c r="F382" s="32">
        <v>0</v>
      </c>
      <c r="G382" s="11">
        <v>0</v>
      </c>
      <c r="H382" s="11">
        <v>0</v>
      </c>
      <c r="I382" s="11">
        <v>0</v>
      </c>
      <c r="J382" s="12">
        <f t="shared" si="50"/>
        <v>0</v>
      </c>
      <c r="K382" s="34">
        <v>0</v>
      </c>
      <c r="L382" s="31">
        <v>0</v>
      </c>
      <c r="M382" s="31">
        <v>0</v>
      </c>
      <c r="N382" s="31">
        <v>0</v>
      </c>
      <c r="O382" s="12">
        <f t="shared" si="51"/>
        <v>0</v>
      </c>
      <c r="P382" s="36">
        <v>0</v>
      </c>
      <c r="Q382" s="31">
        <v>0</v>
      </c>
      <c r="R382" s="31">
        <v>0</v>
      </c>
      <c r="S382" s="31">
        <v>0</v>
      </c>
      <c r="T382" s="12">
        <f t="shared" si="52"/>
        <v>0</v>
      </c>
      <c r="U382" s="36">
        <v>0</v>
      </c>
      <c r="V382" s="31">
        <v>0</v>
      </c>
      <c r="W382" s="31">
        <v>0</v>
      </c>
      <c r="X382" s="31">
        <v>0</v>
      </c>
      <c r="Y382" s="12">
        <f t="shared" si="53"/>
        <v>0</v>
      </c>
      <c r="Z382" s="36">
        <v>0</v>
      </c>
      <c r="AA382" s="31">
        <v>0</v>
      </c>
      <c r="AB382" s="31">
        <v>0</v>
      </c>
      <c r="AC382" s="31">
        <v>0</v>
      </c>
      <c r="AD382" s="12">
        <f t="shared" si="54"/>
        <v>0</v>
      </c>
      <c r="AE382" s="36">
        <v>0</v>
      </c>
      <c r="AF382" s="31">
        <v>0</v>
      </c>
      <c r="AG382" s="31">
        <v>0</v>
      </c>
      <c r="AH382" s="31">
        <v>0</v>
      </c>
      <c r="AI382" s="12">
        <f t="shared" si="55"/>
        <v>0</v>
      </c>
      <c r="AJ382" s="36">
        <v>0</v>
      </c>
      <c r="AK382" s="31">
        <v>0</v>
      </c>
      <c r="AL382" s="31">
        <v>0</v>
      </c>
      <c r="AM382" s="31">
        <v>0</v>
      </c>
      <c r="AN382" s="12">
        <f t="shared" si="56"/>
        <v>0</v>
      </c>
      <c r="AO382" s="36">
        <v>0</v>
      </c>
      <c r="AP382" s="31">
        <v>0</v>
      </c>
      <c r="AQ382" s="31">
        <v>0</v>
      </c>
      <c r="AR382" s="31">
        <v>0</v>
      </c>
      <c r="AS382" s="12">
        <f t="shared" si="57"/>
        <v>0</v>
      </c>
      <c r="AT382" s="36">
        <v>20</v>
      </c>
      <c r="AU382" s="31">
        <v>25</v>
      </c>
      <c r="AV382" s="31">
        <v>0</v>
      </c>
      <c r="AW382" s="31">
        <v>0</v>
      </c>
      <c r="AX382" s="12">
        <f t="shared" si="58"/>
        <v>45</v>
      </c>
      <c r="AY382" s="24">
        <f t="shared" si="59"/>
        <v>45</v>
      </c>
    </row>
    <row r="383" spans="2:51" x14ac:dyDescent="0.2">
      <c r="B383" s="29" t="s">
        <v>76</v>
      </c>
      <c r="C383" s="21" t="s">
        <v>1053</v>
      </c>
      <c r="D383" s="27" t="s">
        <v>38</v>
      </c>
      <c r="E383" s="30" t="s">
        <v>139</v>
      </c>
      <c r="F383" s="32">
        <v>0</v>
      </c>
      <c r="G383" s="11">
        <v>0</v>
      </c>
      <c r="H383" s="11">
        <v>0</v>
      </c>
      <c r="I383" s="11">
        <v>93063</v>
      </c>
      <c r="J383" s="12">
        <f t="shared" si="50"/>
        <v>93063</v>
      </c>
      <c r="K383" s="34">
        <v>0</v>
      </c>
      <c r="L383" s="31">
        <v>0</v>
      </c>
      <c r="M383" s="31">
        <v>0</v>
      </c>
      <c r="N383" s="31">
        <v>0</v>
      </c>
      <c r="O383" s="12">
        <f t="shared" si="51"/>
        <v>0</v>
      </c>
      <c r="P383" s="36">
        <v>0</v>
      </c>
      <c r="Q383" s="31">
        <v>0</v>
      </c>
      <c r="R383" s="31">
        <v>0</v>
      </c>
      <c r="S383" s="31">
        <v>29850</v>
      </c>
      <c r="T383" s="12">
        <f t="shared" si="52"/>
        <v>29850</v>
      </c>
      <c r="U383" s="36">
        <v>0</v>
      </c>
      <c r="V383" s="31">
        <v>0</v>
      </c>
      <c r="W383" s="31">
        <v>0</v>
      </c>
      <c r="X383" s="31">
        <v>0</v>
      </c>
      <c r="Y383" s="12">
        <f t="shared" si="53"/>
        <v>0</v>
      </c>
      <c r="Z383" s="36">
        <v>0</v>
      </c>
      <c r="AA383" s="31">
        <v>23597</v>
      </c>
      <c r="AB383" s="31">
        <v>49760.54</v>
      </c>
      <c r="AC383" s="31">
        <v>102708.59</v>
      </c>
      <c r="AD383" s="12">
        <f t="shared" si="54"/>
        <v>176066.13</v>
      </c>
      <c r="AE383" s="36">
        <v>0</v>
      </c>
      <c r="AF383" s="31">
        <v>0</v>
      </c>
      <c r="AG383" s="31">
        <v>48525</v>
      </c>
      <c r="AH383" s="31">
        <v>174818.11</v>
      </c>
      <c r="AI383" s="12">
        <f t="shared" si="55"/>
        <v>223343.11</v>
      </c>
      <c r="AJ383" s="36">
        <v>85901.440000000002</v>
      </c>
      <c r="AK383" s="31">
        <v>1331.4</v>
      </c>
      <c r="AL383" s="31">
        <v>66949.22</v>
      </c>
      <c r="AM383" s="31">
        <v>66071.600000000006</v>
      </c>
      <c r="AN383" s="12">
        <f t="shared" si="56"/>
        <v>220253.66</v>
      </c>
      <c r="AO383" s="36">
        <v>117898.25</v>
      </c>
      <c r="AP383" s="31">
        <v>14751.5</v>
      </c>
      <c r="AQ383" s="31">
        <v>154702.79999999999</v>
      </c>
      <c r="AR383" s="31">
        <v>12718.26</v>
      </c>
      <c r="AS383" s="12">
        <f t="shared" si="57"/>
        <v>300070.81</v>
      </c>
      <c r="AT383" s="36">
        <v>18376</v>
      </c>
      <c r="AU383" s="31">
        <v>5981</v>
      </c>
      <c r="AV383" s="31">
        <v>45079.35</v>
      </c>
      <c r="AW383" s="31">
        <v>39713</v>
      </c>
      <c r="AX383" s="12">
        <f t="shared" si="58"/>
        <v>109149.35</v>
      </c>
      <c r="AY383" s="24">
        <f t="shared" si="59"/>
        <v>1151796.06</v>
      </c>
    </row>
    <row r="384" spans="2:51" x14ac:dyDescent="0.2">
      <c r="B384" s="29" t="s">
        <v>76</v>
      </c>
      <c r="C384" s="21" t="s">
        <v>1054</v>
      </c>
      <c r="D384" s="27" t="s">
        <v>38</v>
      </c>
      <c r="E384" s="30" t="s">
        <v>54</v>
      </c>
      <c r="F384" s="32">
        <v>0</v>
      </c>
      <c r="G384" s="11">
        <v>0</v>
      </c>
      <c r="H384" s="11">
        <v>0</v>
      </c>
      <c r="I384" s="11">
        <v>0</v>
      </c>
      <c r="J384" s="12">
        <f t="shared" si="50"/>
        <v>0</v>
      </c>
      <c r="K384" s="34">
        <v>0</v>
      </c>
      <c r="L384" s="31">
        <v>0</v>
      </c>
      <c r="M384" s="31">
        <v>0</v>
      </c>
      <c r="N384" s="31">
        <v>16443.759999999998</v>
      </c>
      <c r="O384" s="12">
        <f t="shared" si="51"/>
        <v>16443.759999999998</v>
      </c>
      <c r="P384" s="36">
        <v>0</v>
      </c>
      <c r="Q384" s="31">
        <v>0</v>
      </c>
      <c r="R384" s="31">
        <v>0</v>
      </c>
      <c r="S384" s="31">
        <v>18102</v>
      </c>
      <c r="T384" s="12">
        <f t="shared" si="52"/>
        <v>18102</v>
      </c>
      <c r="U384" s="36">
        <v>0</v>
      </c>
      <c r="V384" s="31">
        <v>0</v>
      </c>
      <c r="W384" s="31">
        <v>0</v>
      </c>
      <c r="X384" s="31">
        <v>10428</v>
      </c>
      <c r="Y384" s="12">
        <f t="shared" si="53"/>
        <v>10428</v>
      </c>
      <c r="Z384" s="36">
        <v>0</v>
      </c>
      <c r="AA384" s="31">
        <v>0</v>
      </c>
      <c r="AB384" s="31">
        <v>7256</v>
      </c>
      <c r="AC384" s="31">
        <v>8876</v>
      </c>
      <c r="AD384" s="12">
        <f t="shared" si="54"/>
        <v>16132</v>
      </c>
      <c r="AE384" s="36">
        <v>12018</v>
      </c>
      <c r="AF384" s="31">
        <v>15169</v>
      </c>
      <c r="AG384" s="31">
        <v>0</v>
      </c>
      <c r="AH384" s="31">
        <v>29456</v>
      </c>
      <c r="AI384" s="12">
        <f t="shared" si="55"/>
        <v>56643</v>
      </c>
      <c r="AJ384" s="36">
        <v>14786.84</v>
      </c>
      <c r="AK384" s="31">
        <v>31702.16</v>
      </c>
      <c r="AL384" s="31">
        <v>16948</v>
      </c>
      <c r="AM384" s="31">
        <v>5956</v>
      </c>
      <c r="AN384" s="12">
        <f t="shared" si="56"/>
        <v>69393</v>
      </c>
      <c r="AO384" s="36">
        <v>80</v>
      </c>
      <c r="AP384" s="31">
        <v>0</v>
      </c>
      <c r="AQ384" s="31">
        <v>0</v>
      </c>
      <c r="AR384" s="31">
        <v>0</v>
      </c>
      <c r="AS384" s="12">
        <f t="shared" si="57"/>
        <v>80</v>
      </c>
      <c r="AT384" s="36">
        <v>0</v>
      </c>
      <c r="AU384" s="31">
        <v>3643</v>
      </c>
      <c r="AV384" s="31">
        <v>4134</v>
      </c>
      <c r="AW384" s="31">
        <v>4139</v>
      </c>
      <c r="AX384" s="12">
        <f t="shared" si="58"/>
        <v>11916</v>
      </c>
      <c r="AY384" s="24">
        <f t="shared" si="59"/>
        <v>199137.76</v>
      </c>
    </row>
    <row r="385" spans="2:51" x14ac:dyDescent="0.2">
      <c r="B385" s="29" t="s">
        <v>76</v>
      </c>
      <c r="C385" s="21" t="s">
        <v>1055</v>
      </c>
      <c r="D385" s="27" t="s">
        <v>38</v>
      </c>
      <c r="E385" s="30" t="s">
        <v>140</v>
      </c>
      <c r="F385" s="32">
        <v>0</v>
      </c>
      <c r="G385" s="11">
        <v>0</v>
      </c>
      <c r="H385" s="11">
        <v>0</v>
      </c>
      <c r="I385" s="11">
        <v>0</v>
      </c>
      <c r="J385" s="12">
        <f t="shared" si="50"/>
        <v>0</v>
      </c>
      <c r="K385" s="34">
        <v>0</v>
      </c>
      <c r="L385" s="31">
        <v>0</v>
      </c>
      <c r="M385" s="31">
        <v>0</v>
      </c>
      <c r="N385" s="31">
        <v>0</v>
      </c>
      <c r="O385" s="12">
        <f t="shared" si="51"/>
        <v>0</v>
      </c>
      <c r="P385" s="36">
        <v>0</v>
      </c>
      <c r="Q385" s="31">
        <v>0</v>
      </c>
      <c r="R385" s="31">
        <v>0</v>
      </c>
      <c r="S385" s="31">
        <v>100</v>
      </c>
      <c r="T385" s="12">
        <f t="shared" si="52"/>
        <v>100</v>
      </c>
      <c r="U385" s="36">
        <v>0</v>
      </c>
      <c r="V385" s="31">
        <v>0</v>
      </c>
      <c r="W385" s="31">
        <v>0</v>
      </c>
      <c r="X385" s="31">
        <v>188</v>
      </c>
      <c r="Y385" s="12">
        <f t="shared" si="53"/>
        <v>188</v>
      </c>
      <c r="Z385" s="36">
        <v>0</v>
      </c>
      <c r="AA385" s="31">
        <v>0</v>
      </c>
      <c r="AB385" s="31">
        <v>4011</v>
      </c>
      <c r="AC385" s="31">
        <v>32950</v>
      </c>
      <c r="AD385" s="12">
        <f t="shared" si="54"/>
        <v>36961</v>
      </c>
      <c r="AE385" s="36">
        <v>27627</v>
      </c>
      <c r="AF385" s="31">
        <v>29667</v>
      </c>
      <c r="AG385" s="31">
        <v>42619</v>
      </c>
      <c r="AH385" s="31">
        <v>59788</v>
      </c>
      <c r="AI385" s="12">
        <f t="shared" si="55"/>
        <v>159701</v>
      </c>
      <c r="AJ385" s="36">
        <v>35749.800000000003</v>
      </c>
      <c r="AK385" s="31">
        <v>34713</v>
      </c>
      <c r="AL385" s="31">
        <v>56569</v>
      </c>
      <c r="AM385" s="31">
        <v>55513</v>
      </c>
      <c r="AN385" s="12">
        <f t="shared" si="56"/>
        <v>182544.8</v>
      </c>
      <c r="AO385" s="36">
        <v>54293</v>
      </c>
      <c r="AP385" s="31">
        <v>48978</v>
      </c>
      <c r="AQ385" s="31">
        <v>59876.17</v>
      </c>
      <c r="AR385" s="31">
        <v>23484</v>
      </c>
      <c r="AS385" s="12">
        <f t="shared" si="57"/>
        <v>186631.16999999998</v>
      </c>
      <c r="AT385" s="36">
        <v>62066.7</v>
      </c>
      <c r="AU385" s="31">
        <v>21460</v>
      </c>
      <c r="AV385" s="31">
        <v>54933.64</v>
      </c>
      <c r="AW385" s="31">
        <v>71474.459999999992</v>
      </c>
      <c r="AX385" s="12">
        <f t="shared" si="58"/>
        <v>209934.8</v>
      </c>
      <c r="AY385" s="24">
        <f t="shared" si="59"/>
        <v>776060.77</v>
      </c>
    </row>
    <row r="386" spans="2:51" x14ac:dyDescent="0.2">
      <c r="B386" s="29" t="s">
        <v>76</v>
      </c>
      <c r="C386" s="21" t="s">
        <v>1056</v>
      </c>
      <c r="D386" s="27" t="s">
        <v>38</v>
      </c>
      <c r="E386" s="30" t="s">
        <v>445</v>
      </c>
      <c r="F386" s="32">
        <v>0</v>
      </c>
      <c r="G386" s="11">
        <v>0</v>
      </c>
      <c r="H386" s="11">
        <v>0</v>
      </c>
      <c r="I386" s="11">
        <v>0</v>
      </c>
      <c r="J386" s="12">
        <f t="shared" si="50"/>
        <v>0</v>
      </c>
      <c r="K386" s="34">
        <v>0</v>
      </c>
      <c r="L386" s="31">
        <v>0</v>
      </c>
      <c r="M386" s="31">
        <v>0</v>
      </c>
      <c r="N386" s="31">
        <v>0</v>
      </c>
      <c r="O386" s="12">
        <f t="shared" si="51"/>
        <v>0</v>
      </c>
      <c r="P386" s="36">
        <v>0</v>
      </c>
      <c r="Q386" s="31">
        <v>0</v>
      </c>
      <c r="R386" s="31">
        <v>0</v>
      </c>
      <c r="S386" s="31">
        <v>0</v>
      </c>
      <c r="T386" s="12">
        <f t="shared" si="52"/>
        <v>0</v>
      </c>
      <c r="U386" s="36">
        <v>0</v>
      </c>
      <c r="V386" s="31">
        <v>0</v>
      </c>
      <c r="W386" s="31">
        <v>0</v>
      </c>
      <c r="X386" s="31">
        <v>0</v>
      </c>
      <c r="Y386" s="12">
        <f t="shared" si="53"/>
        <v>0</v>
      </c>
      <c r="Z386" s="36">
        <v>0</v>
      </c>
      <c r="AA386" s="31">
        <v>0</v>
      </c>
      <c r="AB386" s="31">
        <v>0</v>
      </c>
      <c r="AC386" s="31">
        <v>0</v>
      </c>
      <c r="AD386" s="12">
        <f t="shared" si="54"/>
        <v>0</v>
      </c>
      <c r="AE386" s="36">
        <v>0</v>
      </c>
      <c r="AF386" s="31">
        <v>0</v>
      </c>
      <c r="AG386" s="31">
        <v>0</v>
      </c>
      <c r="AH386" s="31">
        <v>0</v>
      </c>
      <c r="AI386" s="12">
        <f t="shared" si="55"/>
        <v>0</v>
      </c>
      <c r="AJ386" s="36">
        <v>1100</v>
      </c>
      <c r="AK386" s="31">
        <v>0</v>
      </c>
      <c r="AL386" s="31">
        <v>0</v>
      </c>
      <c r="AM386" s="31">
        <v>0</v>
      </c>
      <c r="AN386" s="12">
        <f t="shared" si="56"/>
        <v>1100</v>
      </c>
      <c r="AO386" s="36">
        <v>0</v>
      </c>
      <c r="AP386" s="31">
        <v>0</v>
      </c>
      <c r="AQ386" s="31">
        <v>0</v>
      </c>
      <c r="AR386" s="31">
        <v>0</v>
      </c>
      <c r="AS386" s="12">
        <f t="shared" si="57"/>
        <v>0</v>
      </c>
      <c r="AT386" s="36">
        <v>0</v>
      </c>
      <c r="AU386" s="31">
        <v>760</v>
      </c>
      <c r="AV386" s="31">
        <v>1210</v>
      </c>
      <c r="AW386" s="31">
        <v>0</v>
      </c>
      <c r="AX386" s="12">
        <f t="shared" si="58"/>
        <v>1970</v>
      </c>
      <c r="AY386" s="24">
        <f t="shared" si="59"/>
        <v>3070</v>
      </c>
    </row>
    <row r="387" spans="2:51" x14ac:dyDescent="0.2">
      <c r="B387" s="29" t="s">
        <v>76</v>
      </c>
      <c r="C387" s="21" t="s">
        <v>1057</v>
      </c>
      <c r="D387" s="27" t="s">
        <v>26</v>
      </c>
      <c r="E387" s="30" t="s">
        <v>70</v>
      </c>
      <c r="F387" s="32">
        <v>0</v>
      </c>
      <c r="G387" s="11">
        <v>0</v>
      </c>
      <c r="H387" s="11">
        <v>0</v>
      </c>
      <c r="I387" s="11">
        <v>0</v>
      </c>
      <c r="J387" s="12">
        <f t="shared" si="50"/>
        <v>0</v>
      </c>
      <c r="K387" s="34">
        <v>0</v>
      </c>
      <c r="L387" s="31">
        <v>0</v>
      </c>
      <c r="M387" s="31">
        <v>0</v>
      </c>
      <c r="N387" s="31">
        <v>0</v>
      </c>
      <c r="O387" s="12">
        <f t="shared" si="51"/>
        <v>0</v>
      </c>
      <c r="P387" s="36">
        <v>0</v>
      </c>
      <c r="Q387" s="31">
        <v>0</v>
      </c>
      <c r="R387" s="31">
        <v>0</v>
      </c>
      <c r="S387" s="31">
        <v>0</v>
      </c>
      <c r="T387" s="12">
        <f t="shared" si="52"/>
        <v>0</v>
      </c>
      <c r="U387" s="36">
        <v>0</v>
      </c>
      <c r="V387" s="31">
        <v>0</v>
      </c>
      <c r="W387" s="31">
        <v>0</v>
      </c>
      <c r="X387" s="31">
        <v>0</v>
      </c>
      <c r="Y387" s="12">
        <f t="shared" si="53"/>
        <v>0</v>
      </c>
      <c r="Z387" s="36">
        <v>0</v>
      </c>
      <c r="AA387" s="31">
        <v>0</v>
      </c>
      <c r="AB387" s="31">
        <v>0</v>
      </c>
      <c r="AC387" s="31">
        <v>0</v>
      </c>
      <c r="AD387" s="12">
        <f t="shared" si="54"/>
        <v>0</v>
      </c>
      <c r="AE387" s="36">
        <v>1727</v>
      </c>
      <c r="AF387" s="31">
        <v>2878</v>
      </c>
      <c r="AG387" s="31">
        <v>2069</v>
      </c>
      <c r="AH387" s="31">
        <v>3756</v>
      </c>
      <c r="AI387" s="12">
        <f t="shared" si="55"/>
        <v>10430</v>
      </c>
      <c r="AJ387" s="36">
        <v>209</v>
      </c>
      <c r="AK387" s="31">
        <v>227</v>
      </c>
      <c r="AL387" s="31">
        <v>1366</v>
      </c>
      <c r="AM387" s="31">
        <v>3918.5</v>
      </c>
      <c r="AN387" s="12">
        <f t="shared" si="56"/>
        <v>5720.5</v>
      </c>
      <c r="AO387" s="36">
        <v>2781</v>
      </c>
      <c r="AP387" s="31">
        <v>1279</v>
      </c>
      <c r="AQ387" s="31">
        <v>882</v>
      </c>
      <c r="AR387" s="31">
        <v>4610</v>
      </c>
      <c r="AS387" s="12">
        <f t="shared" si="57"/>
        <v>9552</v>
      </c>
      <c r="AT387" s="36">
        <v>2506</v>
      </c>
      <c r="AU387" s="31">
        <v>726</v>
      </c>
      <c r="AV387" s="31">
        <v>2600</v>
      </c>
      <c r="AW387" s="31">
        <v>7716.46</v>
      </c>
      <c r="AX387" s="12">
        <f t="shared" si="58"/>
        <v>13548.46</v>
      </c>
      <c r="AY387" s="24">
        <f t="shared" si="59"/>
        <v>39250.959999999999</v>
      </c>
    </row>
    <row r="388" spans="2:51" x14ac:dyDescent="0.2">
      <c r="B388" s="29" t="s">
        <v>76</v>
      </c>
      <c r="C388" s="21" t="s">
        <v>1058</v>
      </c>
      <c r="D388" s="27" t="s">
        <v>26</v>
      </c>
      <c r="E388" s="30" t="s">
        <v>446</v>
      </c>
      <c r="F388" s="32">
        <v>0</v>
      </c>
      <c r="G388" s="11">
        <v>0</v>
      </c>
      <c r="H388" s="11">
        <v>0</v>
      </c>
      <c r="I388" s="11">
        <v>43000</v>
      </c>
      <c r="J388" s="12">
        <f t="shared" si="50"/>
        <v>43000</v>
      </c>
      <c r="K388" s="34">
        <v>0</v>
      </c>
      <c r="L388" s="31">
        <v>0</v>
      </c>
      <c r="M388" s="31">
        <v>0</v>
      </c>
      <c r="N388" s="31">
        <v>14600</v>
      </c>
      <c r="O388" s="12">
        <f t="shared" si="51"/>
        <v>14600</v>
      </c>
      <c r="P388" s="36">
        <v>0</v>
      </c>
      <c r="Q388" s="31">
        <v>0</v>
      </c>
      <c r="R388" s="31">
        <v>0</v>
      </c>
      <c r="S388" s="31">
        <v>200</v>
      </c>
      <c r="T388" s="12">
        <f t="shared" si="52"/>
        <v>200</v>
      </c>
      <c r="U388" s="36">
        <v>0</v>
      </c>
      <c r="V388" s="31">
        <v>0</v>
      </c>
      <c r="W388" s="31">
        <v>0</v>
      </c>
      <c r="X388" s="31">
        <v>0</v>
      </c>
      <c r="Y388" s="12">
        <f t="shared" si="53"/>
        <v>0</v>
      </c>
      <c r="Z388" s="36">
        <v>0</v>
      </c>
      <c r="AA388" s="31">
        <v>4104</v>
      </c>
      <c r="AB388" s="31">
        <v>12097</v>
      </c>
      <c r="AC388" s="31">
        <v>27754.81</v>
      </c>
      <c r="AD388" s="12">
        <f t="shared" si="54"/>
        <v>43955.81</v>
      </c>
      <c r="AE388" s="36">
        <v>6133.65</v>
      </c>
      <c r="AF388" s="31">
        <v>3718.25</v>
      </c>
      <c r="AG388" s="31">
        <v>4620</v>
      </c>
      <c r="AH388" s="31">
        <v>3900</v>
      </c>
      <c r="AI388" s="12">
        <f t="shared" si="55"/>
        <v>18371.900000000001</v>
      </c>
      <c r="AJ388" s="36">
        <v>3100</v>
      </c>
      <c r="AK388" s="31">
        <v>2596</v>
      </c>
      <c r="AL388" s="31">
        <v>1914</v>
      </c>
      <c r="AM388" s="31">
        <v>1419</v>
      </c>
      <c r="AN388" s="12">
        <f t="shared" si="56"/>
        <v>9029</v>
      </c>
      <c r="AO388" s="36">
        <v>2275</v>
      </c>
      <c r="AP388" s="31">
        <v>3501</v>
      </c>
      <c r="AQ388" s="31">
        <v>2970</v>
      </c>
      <c r="AR388" s="31">
        <v>1870</v>
      </c>
      <c r="AS388" s="12">
        <f t="shared" si="57"/>
        <v>10616</v>
      </c>
      <c r="AT388" s="36">
        <v>0</v>
      </c>
      <c r="AU388" s="31">
        <v>0</v>
      </c>
      <c r="AV388" s="31">
        <v>0</v>
      </c>
      <c r="AW388" s="31">
        <v>1683</v>
      </c>
      <c r="AX388" s="12">
        <f t="shared" si="58"/>
        <v>1683</v>
      </c>
      <c r="AY388" s="24">
        <f t="shared" si="59"/>
        <v>141455.71</v>
      </c>
    </row>
    <row r="389" spans="2:51" x14ac:dyDescent="0.2">
      <c r="B389" s="29" t="s">
        <v>76</v>
      </c>
      <c r="C389" s="21" t="s">
        <v>1059</v>
      </c>
      <c r="D389" s="27" t="s">
        <v>26</v>
      </c>
      <c r="E389" s="30" t="s">
        <v>177</v>
      </c>
      <c r="F389" s="32">
        <v>0</v>
      </c>
      <c r="G389" s="11">
        <v>0</v>
      </c>
      <c r="H389" s="11">
        <v>0</v>
      </c>
      <c r="I389" s="11">
        <v>0</v>
      </c>
      <c r="J389" s="12">
        <f t="shared" si="50"/>
        <v>0</v>
      </c>
      <c r="K389" s="34">
        <v>0</v>
      </c>
      <c r="L389" s="31">
        <v>0</v>
      </c>
      <c r="M389" s="31">
        <v>0</v>
      </c>
      <c r="N389" s="31">
        <v>0</v>
      </c>
      <c r="O389" s="12">
        <f t="shared" si="51"/>
        <v>0</v>
      </c>
      <c r="P389" s="36">
        <v>0</v>
      </c>
      <c r="Q389" s="31">
        <v>0</v>
      </c>
      <c r="R389" s="31">
        <v>0</v>
      </c>
      <c r="S389" s="31">
        <v>0</v>
      </c>
      <c r="T389" s="12">
        <f t="shared" si="52"/>
        <v>0</v>
      </c>
      <c r="U389" s="36">
        <v>0</v>
      </c>
      <c r="V389" s="31">
        <v>0</v>
      </c>
      <c r="W389" s="31">
        <v>0</v>
      </c>
      <c r="X389" s="31">
        <v>0</v>
      </c>
      <c r="Y389" s="12">
        <f t="shared" si="53"/>
        <v>0</v>
      </c>
      <c r="Z389" s="36">
        <v>0</v>
      </c>
      <c r="AA389" s="31">
        <v>0</v>
      </c>
      <c r="AB389" s="31">
        <v>0</v>
      </c>
      <c r="AC389" s="31">
        <v>0</v>
      </c>
      <c r="AD389" s="12">
        <f t="shared" si="54"/>
        <v>0</v>
      </c>
      <c r="AE389" s="36">
        <v>0</v>
      </c>
      <c r="AF389" s="31">
        <v>0</v>
      </c>
      <c r="AG389" s="31">
        <v>0</v>
      </c>
      <c r="AH389" s="31">
        <v>812</v>
      </c>
      <c r="AI389" s="12">
        <f t="shared" si="55"/>
        <v>812</v>
      </c>
      <c r="AJ389" s="36">
        <v>0</v>
      </c>
      <c r="AK389" s="31">
        <v>0</v>
      </c>
      <c r="AL389" s="31">
        <v>0</v>
      </c>
      <c r="AM389" s="31">
        <v>0</v>
      </c>
      <c r="AN389" s="12">
        <f t="shared" si="56"/>
        <v>0</v>
      </c>
      <c r="AO389" s="36">
        <v>0</v>
      </c>
      <c r="AP389" s="31">
        <v>0</v>
      </c>
      <c r="AQ389" s="31">
        <v>0</v>
      </c>
      <c r="AR389" s="31">
        <v>0</v>
      </c>
      <c r="AS389" s="12">
        <f t="shared" si="57"/>
        <v>0</v>
      </c>
      <c r="AT389" s="36">
        <v>0</v>
      </c>
      <c r="AU389" s="31">
        <v>0</v>
      </c>
      <c r="AV389" s="31">
        <v>0</v>
      </c>
      <c r="AW389" s="31">
        <v>0</v>
      </c>
      <c r="AX389" s="12">
        <f t="shared" si="58"/>
        <v>0</v>
      </c>
      <c r="AY389" s="24">
        <f t="shared" si="59"/>
        <v>812</v>
      </c>
    </row>
    <row r="390" spans="2:51" x14ac:dyDescent="0.2">
      <c r="B390" s="29" t="s">
        <v>76</v>
      </c>
      <c r="C390" s="21" t="s">
        <v>1060</v>
      </c>
      <c r="D390" s="27" t="s">
        <v>26</v>
      </c>
      <c r="E390" s="30" t="s">
        <v>64</v>
      </c>
      <c r="F390" s="32">
        <v>0</v>
      </c>
      <c r="G390" s="11">
        <v>0</v>
      </c>
      <c r="H390" s="11">
        <v>0</v>
      </c>
      <c r="I390" s="11">
        <v>0</v>
      </c>
      <c r="J390" s="12">
        <f t="shared" si="50"/>
        <v>0</v>
      </c>
      <c r="K390" s="34">
        <v>0</v>
      </c>
      <c r="L390" s="31">
        <v>0</v>
      </c>
      <c r="M390" s="31">
        <v>0</v>
      </c>
      <c r="N390" s="31">
        <v>0</v>
      </c>
      <c r="O390" s="12">
        <f t="shared" si="51"/>
        <v>0</v>
      </c>
      <c r="P390" s="36">
        <v>0</v>
      </c>
      <c r="Q390" s="31">
        <v>0</v>
      </c>
      <c r="R390" s="31">
        <v>0</v>
      </c>
      <c r="S390" s="31">
        <v>0</v>
      </c>
      <c r="T390" s="12">
        <f t="shared" si="52"/>
        <v>0</v>
      </c>
      <c r="U390" s="36">
        <v>0</v>
      </c>
      <c r="V390" s="31">
        <v>0</v>
      </c>
      <c r="W390" s="31">
        <v>0</v>
      </c>
      <c r="X390" s="31">
        <v>216</v>
      </c>
      <c r="Y390" s="12">
        <f t="shared" si="53"/>
        <v>216</v>
      </c>
      <c r="Z390" s="36">
        <v>0</v>
      </c>
      <c r="AA390" s="31">
        <v>0</v>
      </c>
      <c r="AB390" s="31">
        <v>990</v>
      </c>
      <c r="AC390" s="31">
        <v>2698</v>
      </c>
      <c r="AD390" s="12">
        <f t="shared" si="54"/>
        <v>3688</v>
      </c>
      <c r="AE390" s="36">
        <v>2494</v>
      </c>
      <c r="AF390" s="31">
        <v>1252</v>
      </c>
      <c r="AG390" s="31">
        <v>0</v>
      </c>
      <c r="AH390" s="31">
        <v>1706</v>
      </c>
      <c r="AI390" s="12">
        <f t="shared" si="55"/>
        <v>5452</v>
      </c>
      <c r="AJ390" s="36">
        <v>1617</v>
      </c>
      <c r="AK390" s="31">
        <v>0</v>
      </c>
      <c r="AL390" s="31">
        <v>16981</v>
      </c>
      <c r="AM390" s="31">
        <v>1593</v>
      </c>
      <c r="AN390" s="12">
        <f t="shared" si="56"/>
        <v>20191</v>
      </c>
      <c r="AO390" s="36">
        <v>10532</v>
      </c>
      <c r="AP390" s="31">
        <v>3522</v>
      </c>
      <c r="AQ390" s="31">
        <v>11479</v>
      </c>
      <c r="AR390" s="31">
        <v>9242</v>
      </c>
      <c r="AS390" s="12">
        <f t="shared" si="57"/>
        <v>34775</v>
      </c>
      <c r="AT390" s="36">
        <v>12450</v>
      </c>
      <c r="AU390" s="31">
        <v>10487</v>
      </c>
      <c r="AV390" s="31">
        <v>2267</v>
      </c>
      <c r="AW390" s="31">
        <v>11679</v>
      </c>
      <c r="AX390" s="12">
        <f t="shared" si="58"/>
        <v>36883</v>
      </c>
      <c r="AY390" s="24">
        <f t="shared" si="59"/>
        <v>101205</v>
      </c>
    </row>
    <row r="391" spans="2:51" x14ac:dyDescent="0.2">
      <c r="B391" s="29" t="s">
        <v>76</v>
      </c>
      <c r="C391" s="21" t="s">
        <v>1061</v>
      </c>
      <c r="D391" s="27" t="s">
        <v>26</v>
      </c>
      <c r="E391" s="30" t="s">
        <v>147</v>
      </c>
      <c r="F391" s="32">
        <v>0</v>
      </c>
      <c r="G391" s="11">
        <v>0</v>
      </c>
      <c r="H391" s="11">
        <v>0</v>
      </c>
      <c r="I391" s="11">
        <v>14260</v>
      </c>
      <c r="J391" s="12">
        <f t="shared" si="50"/>
        <v>14260</v>
      </c>
      <c r="K391" s="34">
        <v>0</v>
      </c>
      <c r="L391" s="31">
        <v>0</v>
      </c>
      <c r="M391" s="31">
        <v>0</v>
      </c>
      <c r="N391" s="31">
        <v>11669</v>
      </c>
      <c r="O391" s="12">
        <f t="shared" si="51"/>
        <v>11669</v>
      </c>
      <c r="P391" s="36">
        <v>0</v>
      </c>
      <c r="Q391" s="31">
        <v>0</v>
      </c>
      <c r="R391" s="31">
        <v>0</v>
      </c>
      <c r="S391" s="31">
        <v>3434.55</v>
      </c>
      <c r="T391" s="12">
        <f t="shared" si="52"/>
        <v>3434.55</v>
      </c>
      <c r="U391" s="36">
        <v>0</v>
      </c>
      <c r="V391" s="31">
        <v>0</v>
      </c>
      <c r="W391" s="31">
        <v>0</v>
      </c>
      <c r="X391" s="31">
        <v>0</v>
      </c>
      <c r="Y391" s="12">
        <f t="shared" si="53"/>
        <v>0</v>
      </c>
      <c r="Z391" s="36">
        <v>0</v>
      </c>
      <c r="AA391" s="31">
        <v>450</v>
      </c>
      <c r="AB391" s="31">
        <v>10540.04</v>
      </c>
      <c r="AC391" s="31">
        <v>19400</v>
      </c>
      <c r="AD391" s="12">
        <f t="shared" si="54"/>
        <v>30390.04</v>
      </c>
      <c r="AE391" s="36">
        <v>8445</v>
      </c>
      <c r="AF391" s="31">
        <v>7047</v>
      </c>
      <c r="AG391" s="31">
        <v>0</v>
      </c>
      <c r="AH391" s="31">
        <v>19547</v>
      </c>
      <c r="AI391" s="12">
        <f t="shared" si="55"/>
        <v>35039</v>
      </c>
      <c r="AJ391" s="36">
        <v>6903.5</v>
      </c>
      <c r="AK391" s="31">
        <v>8308</v>
      </c>
      <c r="AL391" s="31">
        <v>7488</v>
      </c>
      <c r="AM391" s="31">
        <v>30948</v>
      </c>
      <c r="AN391" s="12">
        <f t="shared" si="56"/>
        <v>53647.5</v>
      </c>
      <c r="AO391" s="36">
        <v>6296</v>
      </c>
      <c r="AP391" s="31">
        <v>12309</v>
      </c>
      <c r="AQ391" s="31">
        <v>14087</v>
      </c>
      <c r="AR391" s="31">
        <v>15215.5</v>
      </c>
      <c r="AS391" s="12">
        <f t="shared" si="57"/>
        <v>47907.5</v>
      </c>
      <c r="AT391" s="36">
        <v>10361</v>
      </c>
      <c r="AU391" s="31">
        <v>12016</v>
      </c>
      <c r="AV391" s="31">
        <v>9920</v>
      </c>
      <c r="AW391" s="31">
        <v>6163</v>
      </c>
      <c r="AX391" s="12">
        <f t="shared" si="58"/>
        <v>38460</v>
      </c>
      <c r="AY391" s="24">
        <f t="shared" si="59"/>
        <v>234807.59</v>
      </c>
    </row>
    <row r="392" spans="2:51" x14ac:dyDescent="0.2">
      <c r="B392" s="29" t="s">
        <v>76</v>
      </c>
      <c r="C392" s="21" t="s">
        <v>1062</v>
      </c>
      <c r="D392" s="27" t="s">
        <v>26</v>
      </c>
      <c r="E392" s="30" t="s">
        <v>447</v>
      </c>
      <c r="F392" s="32">
        <v>0</v>
      </c>
      <c r="G392" s="11">
        <v>0</v>
      </c>
      <c r="H392" s="11">
        <v>0</v>
      </c>
      <c r="I392" s="11">
        <v>0</v>
      </c>
      <c r="J392" s="12">
        <f t="shared" si="50"/>
        <v>0</v>
      </c>
      <c r="K392" s="34">
        <v>0</v>
      </c>
      <c r="L392" s="31">
        <v>0</v>
      </c>
      <c r="M392" s="31">
        <v>0</v>
      </c>
      <c r="N392" s="31">
        <v>3000</v>
      </c>
      <c r="O392" s="12">
        <f t="shared" si="51"/>
        <v>3000</v>
      </c>
      <c r="P392" s="36">
        <v>0</v>
      </c>
      <c r="Q392" s="31">
        <v>0</v>
      </c>
      <c r="R392" s="31">
        <v>0</v>
      </c>
      <c r="S392" s="31">
        <v>0</v>
      </c>
      <c r="T392" s="12">
        <f t="shared" si="52"/>
        <v>0</v>
      </c>
      <c r="U392" s="36">
        <v>0</v>
      </c>
      <c r="V392" s="31">
        <v>0</v>
      </c>
      <c r="W392" s="31">
        <v>0</v>
      </c>
      <c r="X392" s="31">
        <v>0</v>
      </c>
      <c r="Y392" s="12">
        <f t="shared" si="53"/>
        <v>0</v>
      </c>
      <c r="Z392" s="36">
        <v>0</v>
      </c>
      <c r="AA392" s="31">
        <v>0</v>
      </c>
      <c r="AB392" s="31">
        <v>0</v>
      </c>
      <c r="AC392" s="31">
        <v>0</v>
      </c>
      <c r="AD392" s="12">
        <f t="shared" si="54"/>
        <v>0</v>
      </c>
      <c r="AE392" s="36">
        <v>0</v>
      </c>
      <c r="AF392" s="31">
        <v>0</v>
      </c>
      <c r="AG392" s="31">
        <v>0</v>
      </c>
      <c r="AH392" s="31">
        <v>4014</v>
      </c>
      <c r="AI392" s="12">
        <f t="shared" si="55"/>
        <v>4014</v>
      </c>
      <c r="AJ392" s="36">
        <v>0</v>
      </c>
      <c r="AK392" s="31">
        <v>0</v>
      </c>
      <c r="AL392" s="31">
        <v>0</v>
      </c>
      <c r="AM392" s="31">
        <v>6606</v>
      </c>
      <c r="AN392" s="12">
        <f t="shared" si="56"/>
        <v>6606</v>
      </c>
      <c r="AO392" s="36">
        <v>0</v>
      </c>
      <c r="AP392" s="31">
        <v>0</v>
      </c>
      <c r="AQ392" s="31">
        <v>0</v>
      </c>
      <c r="AR392" s="31">
        <v>5564.5</v>
      </c>
      <c r="AS392" s="12">
        <f t="shared" si="57"/>
        <v>5564.5</v>
      </c>
      <c r="AT392" s="36">
        <v>0</v>
      </c>
      <c r="AU392" s="31">
        <v>91</v>
      </c>
      <c r="AV392" s="31">
        <v>0</v>
      </c>
      <c r="AW392" s="31">
        <v>1043</v>
      </c>
      <c r="AX392" s="12">
        <f t="shared" si="58"/>
        <v>1134</v>
      </c>
      <c r="AY392" s="24">
        <f t="shared" si="59"/>
        <v>20318.5</v>
      </c>
    </row>
    <row r="393" spans="2:51" x14ac:dyDescent="0.2">
      <c r="B393" s="29" t="s">
        <v>76</v>
      </c>
      <c r="C393" s="21" t="s">
        <v>1063</v>
      </c>
      <c r="D393" s="27" t="s">
        <v>26</v>
      </c>
      <c r="E393" s="30" t="s">
        <v>71</v>
      </c>
      <c r="F393" s="32">
        <v>0</v>
      </c>
      <c r="G393" s="11">
        <v>0</v>
      </c>
      <c r="H393" s="11">
        <v>0</v>
      </c>
      <c r="I393" s="11">
        <v>2134</v>
      </c>
      <c r="J393" s="12">
        <f t="shared" si="50"/>
        <v>2134</v>
      </c>
      <c r="K393" s="34">
        <v>0</v>
      </c>
      <c r="L393" s="31">
        <v>0</v>
      </c>
      <c r="M393" s="31">
        <v>0</v>
      </c>
      <c r="N393" s="31">
        <v>1710</v>
      </c>
      <c r="O393" s="12">
        <f t="shared" si="51"/>
        <v>1710</v>
      </c>
      <c r="P393" s="36">
        <v>0</v>
      </c>
      <c r="Q393" s="31">
        <v>0</v>
      </c>
      <c r="R393" s="31">
        <v>0</v>
      </c>
      <c r="S393" s="31">
        <v>3580</v>
      </c>
      <c r="T393" s="12">
        <f t="shared" si="52"/>
        <v>3580</v>
      </c>
      <c r="U393" s="36">
        <v>0</v>
      </c>
      <c r="V393" s="31">
        <v>0</v>
      </c>
      <c r="W393" s="31">
        <v>0</v>
      </c>
      <c r="X393" s="31">
        <v>2885</v>
      </c>
      <c r="Y393" s="12">
        <f t="shared" si="53"/>
        <v>2885</v>
      </c>
      <c r="Z393" s="36">
        <v>0</v>
      </c>
      <c r="AA393" s="31">
        <v>0</v>
      </c>
      <c r="AB393" s="31">
        <v>0</v>
      </c>
      <c r="AC393" s="31">
        <v>15458</v>
      </c>
      <c r="AD393" s="12">
        <f t="shared" si="54"/>
        <v>15458</v>
      </c>
      <c r="AE393" s="36">
        <v>1550.5</v>
      </c>
      <c r="AF393" s="31">
        <v>1746.5</v>
      </c>
      <c r="AG393" s="31">
        <v>1042.5</v>
      </c>
      <c r="AH393" s="31">
        <v>9326.5</v>
      </c>
      <c r="AI393" s="12">
        <f t="shared" si="55"/>
        <v>13666</v>
      </c>
      <c r="AJ393" s="36">
        <v>2124</v>
      </c>
      <c r="AK393" s="31">
        <v>2958</v>
      </c>
      <c r="AL393" s="31">
        <v>2436</v>
      </c>
      <c r="AM393" s="31">
        <v>10805.5</v>
      </c>
      <c r="AN393" s="12">
        <f t="shared" si="56"/>
        <v>18323.5</v>
      </c>
      <c r="AO393" s="36">
        <v>3888.5</v>
      </c>
      <c r="AP393" s="31">
        <v>3375</v>
      </c>
      <c r="AQ393" s="31">
        <v>1426.5</v>
      </c>
      <c r="AR393" s="31">
        <v>3084</v>
      </c>
      <c r="AS393" s="12">
        <f t="shared" si="57"/>
        <v>11774</v>
      </c>
      <c r="AT393" s="36">
        <v>0</v>
      </c>
      <c r="AU393" s="31">
        <v>0</v>
      </c>
      <c r="AV393" s="31">
        <v>523</v>
      </c>
      <c r="AW393" s="31">
        <v>2911</v>
      </c>
      <c r="AX393" s="12">
        <f t="shared" si="58"/>
        <v>3434</v>
      </c>
      <c r="AY393" s="24">
        <f t="shared" si="59"/>
        <v>72964.5</v>
      </c>
    </row>
    <row r="394" spans="2:51" x14ac:dyDescent="0.2">
      <c r="B394" s="29" t="s">
        <v>76</v>
      </c>
      <c r="C394" s="21" t="s">
        <v>1064</v>
      </c>
      <c r="D394" s="27" t="s">
        <v>26</v>
      </c>
      <c r="E394" s="30" t="s">
        <v>448</v>
      </c>
      <c r="F394" s="32">
        <v>0</v>
      </c>
      <c r="G394" s="11">
        <v>0</v>
      </c>
      <c r="H394" s="11">
        <v>0</v>
      </c>
      <c r="I394" s="11">
        <v>0</v>
      </c>
      <c r="J394" s="12">
        <f t="shared" si="50"/>
        <v>0</v>
      </c>
      <c r="K394" s="34">
        <v>0</v>
      </c>
      <c r="L394" s="31">
        <v>0</v>
      </c>
      <c r="M394" s="31">
        <v>0</v>
      </c>
      <c r="N394" s="31">
        <v>0</v>
      </c>
      <c r="O394" s="12">
        <f t="shared" si="51"/>
        <v>0</v>
      </c>
      <c r="P394" s="36">
        <v>0</v>
      </c>
      <c r="Q394" s="31">
        <v>0</v>
      </c>
      <c r="R394" s="31">
        <v>0</v>
      </c>
      <c r="S394" s="31">
        <v>0</v>
      </c>
      <c r="T394" s="12">
        <f t="shared" si="52"/>
        <v>0</v>
      </c>
      <c r="U394" s="36">
        <v>0</v>
      </c>
      <c r="V394" s="31">
        <v>0</v>
      </c>
      <c r="W394" s="31">
        <v>0</v>
      </c>
      <c r="X394" s="31">
        <v>0</v>
      </c>
      <c r="Y394" s="12">
        <f t="shared" si="53"/>
        <v>0</v>
      </c>
      <c r="Z394" s="36">
        <v>0</v>
      </c>
      <c r="AA394" s="31">
        <v>550</v>
      </c>
      <c r="AB394" s="31">
        <v>800</v>
      </c>
      <c r="AC394" s="31">
        <v>0</v>
      </c>
      <c r="AD394" s="12">
        <f t="shared" si="54"/>
        <v>1350</v>
      </c>
      <c r="AE394" s="36">
        <v>0</v>
      </c>
      <c r="AF394" s="31">
        <v>0</v>
      </c>
      <c r="AG394" s="31">
        <v>0</v>
      </c>
      <c r="AH394" s="31">
        <v>1940</v>
      </c>
      <c r="AI394" s="12">
        <f t="shared" si="55"/>
        <v>1940</v>
      </c>
      <c r="AJ394" s="36">
        <v>0</v>
      </c>
      <c r="AK394" s="31">
        <v>0</v>
      </c>
      <c r="AL394" s="31">
        <v>0</v>
      </c>
      <c r="AM394" s="31">
        <v>3200</v>
      </c>
      <c r="AN394" s="12">
        <f t="shared" si="56"/>
        <v>3200</v>
      </c>
      <c r="AO394" s="36">
        <v>750</v>
      </c>
      <c r="AP394" s="31">
        <v>800</v>
      </c>
      <c r="AQ394" s="31">
        <v>0</v>
      </c>
      <c r="AR394" s="31">
        <v>0</v>
      </c>
      <c r="AS394" s="12">
        <f t="shared" si="57"/>
        <v>1550</v>
      </c>
      <c r="AT394" s="36">
        <v>0</v>
      </c>
      <c r="AU394" s="31">
        <v>0</v>
      </c>
      <c r="AV394" s="31">
        <v>0</v>
      </c>
      <c r="AW394" s="31">
        <v>0</v>
      </c>
      <c r="AX394" s="12">
        <f t="shared" si="58"/>
        <v>0</v>
      </c>
      <c r="AY394" s="24">
        <f t="shared" si="59"/>
        <v>8040</v>
      </c>
    </row>
    <row r="395" spans="2:51" x14ac:dyDescent="0.2">
      <c r="B395" s="29" t="s">
        <v>76</v>
      </c>
      <c r="C395" s="21" t="s">
        <v>1065</v>
      </c>
      <c r="D395" s="27" t="s">
        <v>26</v>
      </c>
      <c r="E395" s="30" t="s">
        <v>449</v>
      </c>
      <c r="F395" s="32">
        <v>0</v>
      </c>
      <c r="G395" s="11">
        <v>0</v>
      </c>
      <c r="H395" s="11">
        <v>0</v>
      </c>
      <c r="I395" s="11">
        <v>0</v>
      </c>
      <c r="J395" s="12">
        <f t="shared" si="50"/>
        <v>0</v>
      </c>
      <c r="K395" s="34">
        <v>0</v>
      </c>
      <c r="L395" s="31">
        <v>0</v>
      </c>
      <c r="M395" s="31">
        <v>0</v>
      </c>
      <c r="N395" s="31">
        <v>0</v>
      </c>
      <c r="O395" s="12">
        <f t="shared" si="51"/>
        <v>0</v>
      </c>
      <c r="P395" s="36">
        <v>0</v>
      </c>
      <c r="Q395" s="31">
        <v>0</v>
      </c>
      <c r="R395" s="31">
        <v>0</v>
      </c>
      <c r="S395" s="31">
        <v>0</v>
      </c>
      <c r="T395" s="12">
        <f t="shared" si="52"/>
        <v>0</v>
      </c>
      <c r="U395" s="36">
        <v>0</v>
      </c>
      <c r="V395" s="31">
        <v>0</v>
      </c>
      <c r="W395" s="31">
        <v>0</v>
      </c>
      <c r="X395" s="31">
        <v>0</v>
      </c>
      <c r="Y395" s="12">
        <f t="shared" si="53"/>
        <v>0</v>
      </c>
      <c r="Z395" s="36">
        <v>0</v>
      </c>
      <c r="AA395" s="31">
        <v>0</v>
      </c>
      <c r="AB395" s="31">
        <v>0</v>
      </c>
      <c r="AC395" s="31">
        <v>0</v>
      </c>
      <c r="AD395" s="12">
        <f t="shared" si="54"/>
        <v>0</v>
      </c>
      <c r="AE395" s="36">
        <v>0</v>
      </c>
      <c r="AF395" s="31">
        <v>0</v>
      </c>
      <c r="AG395" s="31">
        <v>0</v>
      </c>
      <c r="AH395" s="31">
        <v>0</v>
      </c>
      <c r="AI395" s="12">
        <f t="shared" si="55"/>
        <v>0</v>
      </c>
      <c r="AJ395" s="36">
        <v>0</v>
      </c>
      <c r="AK395" s="31">
        <v>0</v>
      </c>
      <c r="AL395" s="31">
        <v>0</v>
      </c>
      <c r="AM395" s="31">
        <v>0</v>
      </c>
      <c r="AN395" s="12">
        <f t="shared" si="56"/>
        <v>0</v>
      </c>
      <c r="AO395" s="36">
        <v>0</v>
      </c>
      <c r="AP395" s="31">
        <v>0</v>
      </c>
      <c r="AQ395" s="31">
        <v>0</v>
      </c>
      <c r="AR395" s="31">
        <v>0</v>
      </c>
      <c r="AS395" s="12">
        <f t="shared" si="57"/>
        <v>0</v>
      </c>
      <c r="AT395" s="36">
        <v>0</v>
      </c>
      <c r="AU395" s="31">
        <v>0</v>
      </c>
      <c r="AV395" s="31">
        <v>0</v>
      </c>
      <c r="AW395" s="31">
        <v>0</v>
      </c>
      <c r="AX395" s="12">
        <f t="shared" si="58"/>
        <v>0</v>
      </c>
      <c r="AY395" s="24">
        <f t="shared" si="59"/>
        <v>0</v>
      </c>
    </row>
    <row r="396" spans="2:51" x14ac:dyDescent="0.2">
      <c r="B396" s="29" t="s">
        <v>76</v>
      </c>
      <c r="C396" s="21" t="s">
        <v>1066</v>
      </c>
      <c r="D396" s="27" t="s">
        <v>26</v>
      </c>
      <c r="E396" s="30" t="s">
        <v>450</v>
      </c>
      <c r="F396" s="32">
        <v>0</v>
      </c>
      <c r="G396" s="11">
        <v>0</v>
      </c>
      <c r="H396" s="11">
        <v>0</v>
      </c>
      <c r="I396" s="11">
        <v>800</v>
      </c>
      <c r="J396" s="12">
        <f t="shared" si="50"/>
        <v>800</v>
      </c>
      <c r="K396" s="34">
        <v>0</v>
      </c>
      <c r="L396" s="31">
        <v>0</v>
      </c>
      <c r="M396" s="31">
        <v>0</v>
      </c>
      <c r="N396" s="31">
        <v>0</v>
      </c>
      <c r="O396" s="12">
        <f t="shared" si="51"/>
        <v>0</v>
      </c>
      <c r="P396" s="36">
        <v>0</v>
      </c>
      <c r="Q396" s="31">
        <v>0</v>
      </c>
      <c r="R396" s="31">
        <v>0</v>
      </c>
      <c r="S396" s="31">
        <v>0</v>
      </c>
      <c r="T396" s="12">
        <f t="shared" si="52"/>
        <v>0</v>
      </c>
      <c r="U396" s="36">
        <v>0</v>
      </c>
      <c r="V396" s="31">
        <v>0</v>
      </c>
      <c r="W396" s="31">
        <v>0</v>
      </c>
      <c r="X396" s="31">
        <v>0</v>
      </c>
      <c r="Y396" s="12">
        <f t="shared" si="53"/>
        <v>0</v>
      </c>
      <c r="Z396" s="36">
        <v>0</v>
      </c>
      <c r="AA396" s="31">
        <v>0</v>
      </c>
      <c r="AB396" s="31">
        <v>0</v>
      </c>
      <c r="AC396" s="31">
        <v>0</v>
      </c>
      <c r="AD396" s="12">
        <f t="shared" si="54"/>
        <v>0</v>
      </c>
      <c r="AE396" s="36">
        <v>0</v>
      </c>
      <c r="AF396" s="31">
        <v>0</v>
      </c>
      <c r="AG396" s="31">
        <v>0</v>
      </c>
      <c r="AH396" s="31">
        <v>0</v>
      </c>
      <c r="AI396" s="12">
        <f t="shared" si="55"/>
        <v>0</v>
      </c>
      <c r="AJ396" s="36">
        <v>0</v>
      </c>
      <c r="AK396" s="31">
        <v>0</v>
      </c>
      <c r="AL396" s="31">
        <v>0</v>
      </c>
      <c r="AM396" s="31">
        <v>3109</v>
      </c>
      <c r="AN396" s="12">
        <f t="shared" si="56"/>
        <v>3109</v>
      </c>
      <c r="AO396" s="36">
        <v>174</v>
      </c>
      <c r="AP396" s="31">
        <v>0</v>
      </c>
      <c r="AQ396" s="31">
        <v>84</v>
      </c>
      <c r="AR396" s="31">
        <v>13695.5</v>
      </c>
      <c r="AS396" s="12">
        <f t="shared" si="57"/>
        <v>13953.5</v>
      </c>
      <c r="AT396" s="36">
        <v>0</v>
      </c>
      <c r="AU396" s="31">
        <v>0</v>
      </c>
      <c r="AV396" s="31">
        <v>0</v>
      </c>
      <c r="AW396" s="31">
        <v>0</v>
      </c>
      <c r="AX396" s="12">
        <f t="shared" si="58"/>
        <v>0</v>
      </c>
      <c r="AY396" s="24">
        <f t="shared" si="59"/>
        <v>17862.5</v>
      </c>
    </row>
    <row r="397" spans="2:51" x14ac:dyDescent="0.2">
      <c r="B397" s="29" t="s">
        <v>76</v>
      </c>
      <c r="C397" s="21" t="s">
        <v>1067</v>
      </c>
      <c r="D397" s="27" t="s">
        <v>26</v>
      </c>
      <c r="E397" s="30" t="s">
        <v>141</v>
      </c>
      <c r="F397" s="32">
        <v>0</v>
      </c>
      <c r="G397" s="11">
        <v>0</v>
      </c>
      <c r="H397" s="11">
        <v>0</v>
      </c>
      <c r="I397" s="11">
        <v>7773</v>
      </c>
      <c r="J397" s="12">
        <f t="shared" si="50"/>
        <v>7773</v>
      </c>
      <c r="K397" s="34">
        <v>0</v>
      </c>
      <c r="L397" s="31">
        <v>0</v>
      </c>
      <c r="M397" s="31">
        <v>0</v>
      </c>
      <c r="N397" s="31">
        <v>2196</v>
      </c>
      <c r="O397" s="12">
        <f t="shared" si="51"/>
        <v>2196</v>
      </c>
      <c r="P397" s="36">
        <v>0</v>
      </c>
      <c r="Q397" s="31">
        <v>0</v>
      </c>
      <c r="R397" s="31">
        <v>0</v>
      </c>
      <c r="S397" s="31">
        <v>468</v>
      </c>
      <c r="T397" s="12">
        <f t="shared" si="52"/>
        <v>468</v>
      </c>
      <c r="U397" s="36">
        <v>0</v>
      </c>
      <c r="V397" s="31">
        <v>0</v>
      </c>
      <c r="W397" s="31">
        <v>0</v>
      </c>
      <c r="X397" s="31">
        <v>0</v>
      </c>
      <c r="Y397" s="12">
        <f t="shared" si="53"/>
        <v>0</v>
      </c>
      <c r="Z397" s="36">
        <v>0</v>
      </c>
      <c r="AA397" s="31">
        <v>2757</v>
      </c>
      <c r="AB397" s="31">
        <v>3739</v>
      </c>
      <c r="AC397" s="31">
        <v>12468</v>
      </c>
      <c r="AD397" s="12">
        <f t="shared" si="54"/>
        <v>18964</v>
      </c>
      <c r="AE397" s="36">
        <v>7900</v>
      </c>
      <c r="AF397" s="31">
        <v>12751</v>
      </c>
      <c r="AG397" s="31">
        <v>11526</v>
      </c>
      <c r="AH397" s="31">
        <v>23417.8</v>
      </c>
      <c r="AI397" s="12">
        <f t="shared" si="55"/>
        <v>55594.8</v>
      </c>
      <c r="AJ397" s="36">
        <v>12139</v>
      </c>
      <c r="AK397" s="31">
        <v>25077</v>
      </c>
      <c r="AL397" s="31">
        <v>14616</v>
      </c>
      <c r="AM397" s="31">
        <v>25425</v>
      </c>
      <c r="AN397" s="12">
        <f t="shared" si="56"/>
        <v>77257</v>
      </c>
      <c r="AO397" s="36">
        <v>18299</v>
      </c>
      <c r="AP397" s="31">
        <v>19692</v>
      </c>
      <c r="AQ397" s="31">
        <v>18352</v>
      </c>
      <c r="AR397" s="31">
        <v>17224</v>
      </c>
      <c r="AS397" s="12">
        <f t="shared" si="57"/>
        <v>73567</v>
      </c>
      <c r="AT397" s="36">
        <v>18805</v>
      </c>
      <c r="AU397" s="31">
        <v>14282</v>
      </c>
      <c r="AV397" s="31">
        <v>26851</v>
      </c>
      <c r="AW397" s="31">
        <v>23781.119999999999</v>
      </c>
      <c r="AX397" s="12">
        <f t="shared" si="58"/>
        <v>83719.12</v>
      </c>
      <c r="AY397" s="24">
        <f t="shared" si="59"/>
        <v>319538.92</v>
      </c>
    </row>
    <row r="398" spans="2:51" x14ac:dyDescent="0.2">
      <c r="B398" s="29" t="s">
        <v>76</v>
      </c>
      <c r="C398" s="21" t="s">
        <v>1068</v>
      </c>
      <c r="D398" s="27" t="s">
        <v>26</v>
      </c>
      <c r="E398" s="30" t="s">
        <v>451</v>
      </c>
      <c r="F398" s="32">
        <v>0</v>
      </c>
      <c r="G398" s="11">
        <v>0</v>
      </c>
      <c r="H398" s="11">
        <v>0</v>
      </c>
      <c r="I398" s="11">
        <v>1250</v>
      </c>
      <c r="J398" s="12">
        <f t="shared" si="50"/>
        <v>1250</v>
      </c>
      <c r="K398" s="34">
        <v>0</v>
      </c>
      <c r="L398" s="31">
        <v>0</v>
      </c>
      <c r="M398" s="31">
        <v>0</v>
      </c>
      <c r="N398" s="31">
        <v>930</v>
      </c>
      <c r="O398" s="12">
        <f t="shared" si="51"/>
        <v>930</v>
      </c>
      <c r="P398" s="36">
        <v>0</v>
      </c>
      <c r="Q398" s="31">
        <v>0</v>
      </c>
      <c r="R398" s="31">
        <v>0</v>
      </c>
      <c r="S398" s="31">
        <v>0</v>
      </c>
      <c r="T398" s="12">
        <f t="shared" si="52"/>
        <v>0</v>
      </c>
      <c r="U398" s="36">
        <v>0</v>
      </c>
      <c r="V398" s="31">
        <v>0</v>
      </c>
      <c r="W398" s="31">
        <v>0</v>
      </c>
      <c r="X398" s="31">
        <v>0</v>
      </c>
      <c r="Y398" s="12">
        <f t="shared" si="53"/>
        <v>0</v>
      </c>
      <c r="Z398" s="36">
        <v>0</v>
      </c>
      <c r="AA398" s="31">
        <v>0</v>
      </c>
      <c r="AB398" s="31">
        <v>0</v>
      </c>
      <c r="AC398" s="31">
        <v>0</v>
      </c>
      <c r="AD398" s="12">
        <f t="shared" si="54"/>
        <v>0</v>
      </c>
      <c r="AE398" s="36">
        <v>0</v>
      </c>
      <c r="AF398" s="31">
        <v>0</v>
      </c>
      <c r="AG398" s="31">
        <v>0</v>
      </c>
      <c r="AH398" s="31">
        <v>0</v>
      </c>
      <c r="AI398" s="12">
        <f t="shared" si="55"/>
        <v>0</v>
      </c>
      <c r="AJ398" s="36">
        <v>0</v>
      </c>
      <c r="AK398" s="31">
        <v>0</v>
      </c>
      <c r="AL398" s="31">
        <v>1059</v>
      </c>
      <c r="AM398" s="31">
        <v>538</v>
      </c>
      <c r="AN398" s="12">
        <f t="shared" si="56"/>
        <v>1597</v>
      </c>
      <c r="AO398" s="36">
        <v>662</v>
      </c>
      <c r="AP398" s="31">
        <v>0</v>
      </c>
      <c r="AQ398" s="31">
        <v>0</v>
      </c>
      <c r="AR398" s="31">
        <v>0</v>
      </c>
      <c r="AS398" s="12">
        <f t="shared" si="57"/>
        <v>662</v>
      </c>
      <c r="AT398" s="36">
        <v>0</v>
      </c>
      <c r="AU398" s="31">
        <v>0</v>
      </c>
      <c r="AV398" s="31">
        <v>0</v>
      </c>
      <c r="AW398" s="31">
        <v>0</v>
      </c>
      <c r="AX398" s="12">
        <f t="shared" si="58"/>
        <v>0</v>
      </c>
      <c r="AY398" s="24">
        <f t="shared" si="59"/>
        <v>4439</v>
      </c>
    </row>
    <row r="399" spans="2:51" x14ac:dyDescent="0.2">
      <c r="B399" s="29" t="s">
        <v>76</v>
      </c>
      <c r="C399" s="21" t="s">
        <v>1069</v>
      </c>
      <c r="D399" s="27" t="s">
        <v>26</v>
      </c>
      <c r="E399" s="30" t="s">
        <v>452</v>
      </c>
      <c r="F399" s="32">
        <v>0</v>
      </c>
      <c r="G399" s="11">
        <v>0</v>
      </c>
      <c r="H399" s="11">
        <v>0</v>
      </c>
      <c r="I399" s="11">
        <v>0</v>
      </c>
      <c r="J399" s="12">
        <f t="shared" ref="J399:J411" si="60">+SUM(F399:I399)</f>
        <v>0</v>
      </c>
      <c r="K399" s="34">
        <v>0</v>
      </c>
      <c r="L399" s="31">
        <v>0</v>
      </c>
      <c r="M399" s="31">
        <v>0</v>
      </c>
      <c r="N399" s="31">
        <v>1066</v>
      </c>
      <c r="O399" s="12">
        <f t="shared" ref="O399:O411" si="61">+SUM(K399:N399)</f>
        <v>1066</v>
      </c>
      <c r="P399" s="36">
        <v>0</v>
      </c>
      <c r="Q399" s="31">
        <v>0</v>
      </c>
      <c r="R399" s="31">
        <v>0</v>
      </c>
      <c r="S399" s="31">
        <v>0</v>
      </c>
      <c r="T399" s="12">
        <f t="shared" ref="T399:T411" si="62">+SUM(P399:S399)</f>
        <v>0</v>
      </c>
      <c r="U399" s="36">
        <v>0</v>
      </c>
      <c r="V399" s="31">
        <v>0</v>
      </c>
      <c r="W399" s="31">
        <v>0</v>
      </c>
      <c r="X399" s="31">
        <v>800</v>
      </c>
      <c r="Y399" s="12">
        <f t="shared" ref="Y399:Y411" si="63">+SUM(U399:X399)</f>
        <v>800</v>
      </c>
      <c r="Z399" s="36">
        <v>0</v>
      </c>
      <c r="AA399" s="31">
        <v>10897</v>
      </c>
      <c r="AB399" s="31">
        <v>0</v>
      </c>
      <c r="AC399" s="31">
        <v>12069</v>
      </c>
      <c r="AD399" s="12">
        <f t="shared" ref="AD399:AD411" si="64">+SUM(Z399:AC399)</f>
        <v>22966</v>
      </c>
      <c r="AE399" s="36">
        <v>13611</v>
      </c>
      <c r="AF399" s="31">
        <v>1286</v>
      </c>
      <c r="AG399" s="31">
        <v>7730</v>
      </c>
      <c r="AH399" s="31">
        <v>0</v>
      </c>
      <c r="AI399" s="12">
        <f t="shared" ref="AI399:AI411" si="65">+SUM(AE399:AH399)</f>
        <v>22627</v>
      </c>
      <c r="AJ399" s="36">
        <v>8424</v>
      </c>
      <c r="AK399" s="31">
        <v>0</v>
      </c>
      <c r="AL399" s="31">
        <v>17963</v>
      </c>
      <c r="AM399" s="31">
        <v>26354.7</v>
      </c>
      <c r="AN399" s="12">
        <f t="shared" ref="AN399:AN411" si="66">+SUM(AJ399:AM399)</f>
        <v>52741.7</v>
      </c>
      <c r="AO399" s="36">
        <v>17819</v>
      </c>
      <c r="AP399" s="31">
        <v>4020</v>
      </c>
      <c r="AQ399" s="31">
        <v>16950</v>
      </c>
      <c r="AR399" s="31">
        <v>7225.1</v>
      </c>
      <c r="AS399" s="12">
        <f t="shared" ref="AS399:AS411" si="67">+SUM(AO399:AR399)</f>
        <v>46014.1</v>
      </c>
      <c r="AT399" s="36">
        <v>0</v>
      </c>
      <c r="AU399" s="31">
        <v>0</v>
      </c>
      <c r="AV399" s="31">
        <v>0</v>
      </c>
      <c r="AW399" s="31">
        <v>0</v>
      </c>
      <c r="AX399" s="12">
        <f t="shared" ref="AX399:AX411" si="68">+SUM(AT399:AW399)</f>
        <v>0</v>
      </c>
      <c r="AY399" s="24">
        <f t="shared" ref="AY399:AY411" si="69">+J399+O399+T399+Y399+AD399+AI399+AN399+AS399+AX399</f>
        <v>146214.79999999999</v>
      </c>
    </row>
    <row r="400" spans="2:51" x14ac:dyDescent="0.2">
      <c r="B400" s="29" t="s">
        <v>76</v>
      </c>
      <c r="C400" s="21" t="s">
        <v>1070</v>
      </c>
      <c r="D400" s="27" t="s">
        <v>26</v>
      </c>
      <c r="E400" s="30" t="s">
        <v>453</v>
      </c>
      <c r="F400" s="32">
        <v>0</v>
      </c>
      <c r="G400" s="11">
        <v>0</v>
      </c>
      <c r="H400" s="11">
        <v>0</v>
      </c>
      <c r="I400" s="11">
        <v>0</v>
      </c>
      <c r="J400" s="12">
        <f t="shared" si="60"/>
        <v>0</v>
      </c>
      <c r="K400" s="34">
        <v>0</v>
      </c>
      <c r="L400" s="31">
        <v>0</v>
      </c>
      <c r="M400" s="31">
        <v>0</v>
      </c>
      <c r="N400" s="31">
        <v>0</v>
      </c>
      <c r="O400" s="12">
        <f t="shared" si="61"/>
        <v>0</v>
      </c>
      <c r="P400" s="36">
        <v>0</v>
      </c>
      <c r="Q400" s="31">
        <v>0</v>
      </c>
      <c r="R400" s="31">
        <v>0</v>
      </c>
      <c r="S400" s="31">
        <v>0</v>
      </c>
      <c r="T400" s="12">
        <f t="shared" si="62"/>
        <v>0</v>
      </c>
      <c r="U400" s="36">
        <v>0</v>
      </c>
      <c r="V400" s="31">
        <v>0</v>
      </c>
      <c r="W400" s="31">
        <v>0</v>
      </c>
      <c r="X400" s="31">
        <v>0</v>
      </c>
      <c r="Y400" s="12">
        <f t="shared" si="63"/>
        <v>0</v>
      </c>
      <c r="Z400" s="36">
        <v>0</v>
      </c>
      <c r="AA400" s="31">
        <v>0</v>
      </c>
      <c r="AB400" s="31">
        <v>0</v>
      </c>
      <c r="AC400" s="31">
        <v>0</v>
      </c>
      <c r="AD400" s="12">
        <f t="shared" si="64"/>
        <v>0</v>
      </c>
      <c r="AE400" s="36">
        <v>240</v>
      </c>
      <c r="AF400" s="31">
        <v>0</v>
      </c>
      <c r="AG400" s="31">
        <v>0</v>
      </c>
      <c r="AH400" s="31">
        <v>0</v>
      </c>
      <c r="AI400" s="12">
        <f t="shared" si="65"/>
        <v>240</v>
      </c>
      <c r="AJ400" s="36">
        <v>0</v>
      </c>
      <c r="AK400" s="31">
        <v>0</v>
      </c>
      <c r="AL400" s="31">
        <v>0</v>
      </c>
      <c r="AM400" s="31">
        <v>0</v>
      </c>
      <c r="AN400" s="12">
        <f t="shared" si="66"/>
        <v>0</v>
      </c>
      <c r="AO400" s="36">
        <v>200</v>
      </c>
      <c r="AP400" s="31">
        <v>0</v>
      </c>
      <c r="AQ400" s="31">
        <v>0</v>
      </c>
      <c r="AR400" s="31">
        <v>0</v>
      </c>
      <c r="AS400" s="12">
        <f t="shared" si="67"/>
        <v>200</v>
      </c>
      <c r="AT400" s="36">
        <v>0</v>
      </c>
      <c r="AU400" s="31">
        <v>0</v>
      </c>
      <c r="AV400" s="31">
        <v>0</v>
      </c>
      <c r="AW400" s="31">
        <v>0</v>
      </c>
      <c r="AX400" s="12">
        <f t="shared" si="68"/>
        <v>0</v>
      </c>
      <c r="AY400" s="24">
        <f t="shared" si="69"/>
        <v>440</v>
      </c>
    </row>
    <row r="401" spans="2:51" x14ac:dyDescent="0.2">
      <c r="B401" s="29" t="s">
        <v>76</v>
      </c>
      <c r="C401" s="21" t="s">
        <v>1071</v>
      </c>
      <c r="D401" s="27" t="s">
        <v>26</v>
      </c>
      <c r="E401" s="30" t="s">
        <v>454</v>
      </c>
      <c r="F401" s="32">
        <v>0</v>
      </c>
      <c r="G401" s="11">
        <v>0</v>
      </c>
      <c r="H401" s="11">
        <v>0</v>
      </c>
      <c r="I401" s="11">
        <v>0</v>
      </c>
      <c r="J401" s="12">
        <f t="shared" si="60"/>
        <v>0</v>
      </c>
      <c r="K401" s="34">
        <v>0</v>
      </c>
      <c r="L401" s="31">
        <v>0</v>
      </c>
      <c r="M401" s="31">
        <v>0</v>
      </c>
      <c r="N401" s="31">
        <v>0</v>
      </c>
      <c r="O401" s="12">
        <f t="shared" si="61"/>
        <v>0</v>
      </c>
      <c r="P401" s="36">
        <v>0</v>
      </c>
      <c r="Q401" s="31">
        <v>0</v>
      </c>
      <c r="R401" s="31">
        <v>0</v>
      </c>
      <c r="S401" s="31">
        <v>0</v>
      </c>
      <c r="T401" s="12">
        <f t="shared" si="62"/>
        <v>0</v>
      </c>
      <c r="U401" s="36">
        <v>0</v>
      </c>
      <c r="V401" s="31">
        <v>0</v>
      </c>
      <c r="W401" s="31">
        <v>0</v>
      </c>
      <c r="X401" s="31">
        <v>0</v>
      </c>
      <c r="Y401" s="12">
        <f t="shared" si="63"/>
        <v>0</v>
      </c>
      <c r="Z401" s="36">
        <v>0</v>
      </c>
      <c r="AA401" s="31">
        <v>0</v>
      </c>
      <c r="AB401" s="31">
        <v>0</v>
      </c>
      <c r="AC401" s="31">
        <v>0</v>
      </c>
      <c r="AD401" s="12">
        <f t="shared" si="64"/>
        <v>0</v>
      </c>
      <c r="AE401" s="36">
        <v>0</v>
      </c>
      <c r="AF401" s="31">
        <v>0</v>
      </c>
      <c r="AG401" s="31">
        <v>403</v>
      </c>
      <c r="AH401" s="31">
        <v>3413</v>
      </c>
      <c r="AI401" s="12">
        <f t="shared" si="65"/>
        <v>3816</v>
      </c>
      <c r="AJ401" s="36">
        <v>3000</v>
      </c>
      <c r="AK401" s="31">
        <v>0</v>
      </c>
      <c r="AL401" s="31">
        <v>0</v>
      </c>
      <c r="AM401" s="31">
        <v>0</v>
      </c>
      <c r="AN401" s="12">
        <f t="shared" si="66"/>
        <v>3000</v>
      </c>
      <c r="AO401" s="36">
        <v>0</v>
      </c>
      <c r="AP401" s="31">
        <v>0</v>
      </c>
      <c r="AQ401" s="31">
        <v>0</v>
      </c>
      <c r="AR401" s="31">
        <v>0</v>
      </c>
      <c r="AS401" s="12">
        <f t="shared" si="67"/>
        <v>0</v>
      </c>
      <c r="AT401" s="36">
        <v>0</v>
      </c>
      <c r="AU401" s="31">
        <v>0</v>
      </c>
      <c r="AV401" s="31">
        <v>0</v>
      </c>
      <c r="AW401" s="31">
        <v>0</v>
      </c>
      <c r="AX401" s="12">
        <f t="shared" si="68"/>
        <v>0</v>
      </c>
      <c r="AY401" s="24">
        <f t="shared" si="69"/>
        <v>6816</v>
      </c>
    </row>
    <row r="402" spans="2:51" x14ac:dyDescent="0.2">
      <c r="B402" s="29" t="s">
        <v>76</v>
      </c>
      <c r="C402" s="21" t="s">
        <v>1072</v>
      </c>
      <c r="D402" s="27" t="s">
        <v>26</v>
      </c>
      <c r="E402" s="30" t="s">
        <v>455</v>
      </c>
      <c r="F402" s="32">
        <v>0</v>
      </c>
      <c r="G402" s="11">
        <v>0</v>
      </c>
      <c r="H402" s="11">
        <v>0</v>
      </c>
      <c r="I402" s="11">
        <v>0</v>
      </c>
      <c r="J402" s="12">
        <f t="shared" si="60"/>
        <v>0</v>
      </c>
      <c r="K402" s="34">
        <v>0</v>
      </c>
      <c r="L402" s="31">
        <v>0</v>
      </c>
      <c r="M402" s="31">
        <v>0</v>
      </c>
      <c r="N402" s="31">
        <v>0</v>
      </c>
      <c r="O402" s="12">
        <f t="shared" si="61"/>
        <v>0</v>
      </c>
      <c r="P402" s="36">
        <v>0</v>
      </c>
      <c r="Q402" s="31">
        <v>0</v>
      </c>
      <c r="R402" s="31">
        <v>0</v>
      </c>
      <c r="S402" s="31">
        <v>0</v>
      </c>
      <c r="T402" s="12">
        <f t="shared" si="62"/>
        <v>0</v>
      </c>
      <c r="U402" s="36">
        <v>0</v>
      </c>
      <c r="V402" s="31">
        <v>0</v>
      </c>
      <c r="W402" s="31">
        <v>0</v>
      </c>
      <c r="X402" s="31">
        <v>0</v>
      </c>
      <c r="Y402" s="12">
        <f t="shared" si="63"/>
        <v>0</v>
      </c>
      <c r="Z402" s="36">
        <v>0</v>
      </c>
      <c r="AA402" s="31">
        <v>0</v>
      </c>
      <c r="AB402" s="31">
        <v>0</v>
      </c>
      <c r="AC402" s="31">
        <v>0</v>
      </c>
      <c r="AD402" s="12">
        <f t="shared" si="64"/>
        <v>0</v>
      </c>
      <c r="AE402" s="36">
        <v>0</v>
      </c>
      <c r="AF402" s="31">
        <v>0</v>
      </c>
      <c r="AG402" s="31">
        <v>0</v>
      </c>
      <c r="AH402" s="31">
        <v>0</v>
      </c>
      <c r="AI402" s="12">
        <f t="shared" si="65"/>
        <v>0</v>
      </c>
      <c r="AJ402" s="36">
        <v>0</v>
      </c>
      <c r="AK402" s="31">
        <v>0</v>
      </c>
      <c r="AL402" s="31">
        <v>877</v>
      </c>
      <c r="AM402" s="31">
        <v>256</v>
      </c>
      <c r="AN402" s="12">
        <f t="shared" si="66"/>
        <v>1133</v>
      </c>
      <c r="AO402" s="36">
        <v>0</v>
      </c>
      <c r="AP402" s="31">
        <v>0</v>
      </c>
      <c r="AQ402" s="31">
        <v>0</v>
      </c>
      <c r="AR402" s="31">
        <v>0</v>
      </c>
      <c r="AS402" s="12">
        <f t="shared" si="67"/>
        <v>0</v>
      </c>
      <c r="AT402" s="36">
        <v>0</v>
      </c>
      <c r="AU402" s="31">
        <v>1267</v>
      </c>
      <c r="AV402" s="31">
        <v>1814</v>
      </c>
      <c r="AW402" s="31">
        <v>1836</v>
      </c>
      <c r="AX402" s="12">
        <f t="shared" si="68"/>
        <v>4917</v>
      </c>
      <c r="AY402" s="24">
        <f t="shared" si="69"/>
        <v>6050</v>
      </c>
    </row>
    <row r="403" spans="2:51" x14ac:dyDescent="0.2">
      <c r="B403" s="29" t="s">
        <v>76</v>
      </c>
      <c r="C403" s="21" t="s">
        <v>1073</v>
      </c>
      <c r="D403" s="27" t="s">
        <v>26</v>
      </c>
      <c r="E403" s="30" t="s">
        <v>72</v>
      </c>
      <c r="F403" s="32">
        <v>0</v>
      </c>
      <c r="G403" s="11">
        <v>0</v>
      </c>
      <c r="H403" s="11">
        <v>0</v>
      </c>
      <c r="I403" s="11">
        <v>0</v>
      </c>
      <c r="J403" s="12">
        <f t="shared" si="60"/>
        <v>0</v>
      </c>
      <c r="K403" s="34">
        <v>0</v>
      </c>
      <c r="L403" s="31">
        <v>0</v>
      </c>
      <c r="M403" s="31">
        <v>0</v>
      </c>
      <c r="N403" s="31">
        <v>0</v>
      </c>
      <c r="O403" s="12">
        <f t="shared" si="61"/>
        <v>0</v>
      </c>
      <c r="P403" s="36">
        <v>0</v>
      </c>
      <c r="Q403" s="31">
        <v>0</v>
      </c>
      <c r="R403" s="31">
        <v>0</v>
      </c>
      <c r="S403" s="31">
        <v>0</v>
      </c>
      <c r="T403" s="12">
        <f t="shared" si="62"/>
        <v>0</v>
      </c>
      <c r="U403" s="36">
        <v>0</v>
      </c>
      <c r="V403" s="31">
        <v>0</v>
      </c>
      <c r="W403" s="31">
        <v>0</v>
      </c>
      <c r="X403" s="31">
        <v>0</v>
      </c>
      <c r="Y403" s="12">
        <f t="shared" si="63"/>
        <v>0</v>
      </c>
      <c r="Z403" s="36">
        <v>0</v>
      </c>
      <c r="AA403" s="31">
        <v>1272</v>
      </c>
      <c r="AB403" s="31">
        <v>10810</v>
      </c>
      <c r="AC403" s="31">
        <v>30763</v>
      </c>
      <c r="AD403" s="12">
        <f t="shared" si="64"/>
        <v>42845</v>
      </c>
      <c r="AE403" s="36">
        <v>19981.5</v>
      </c>
      <c r="AF403" s="31">
        <v>4501</v>
      </c>
      <c r="AG403" s="31">
        <v>4854.5</v>
      </c>
      <c r="AH403" s="31">
        <v>13776</v>
      </c>
      <c r="AI403" s="12">
        <f t="shared" si="65"/>
        <v>43113</v>
      </c>
      <c r="AJ403" s="36">
        <v>13335</v>
      </c>
      <c r="AK403" s="31">
        <v>2335</v>
      </c>
      <c r="AL403" s="31">
        <v>15312.5</v>
      </c>
      <c r="AM403" s="31">
        <v>27540</v>
      </c>
      <c r="AN403" s="12">
        <f t="shared" si="66"/>
        <v>58522.5</v>
      </c>
      <c r="AO403" s="36">
        <v>14953</v>
      </c>
      <c r="AP403" s="31">
        <v>14726.5</v>
      </c>
      <c r="AQ403" s="31">
        <v>17546</v>
      </c>
      <c r="AR403" s="31">
        <v>17773</v>
      </c>
      <c r="AS403" s="12">
        <f t="shared" si="67"/>
        <v>64998.5</v>
      </c>
      <c r="AT403" s="36">
        <v>15250</v>
      </c>
      <c r="AU403" s="31">
        <v>2797</v>
      </c>
      <c r="AV403" s="31">
        <v>7187</v>
      </c>
      <c r="AW403" s="31">
        <v>24540</v>
      </c>
      <c r="AX403" s="12">
        <f t="shared" si="68"/>
        <v>49774</v>
      </c>
      <c r="AY403" s="24">
        <f t="shared" si="69"/>
        <v>259253</v>
      </c>
    </row>
    <row r="404" spans="2:51" x14ac:dyDescent="0.2">
      <c r="B404" s="29" t="s">
        <v>76</v>
      </c>
      <c r="C404" s="21" t="s">
        <v>1074</v>
      </c>
      <c r="D404" s="27" t="s">
        <v>26</v>
      </c>
      <c r="E404" s="30" t="s">
        <v>456</v>
      </c>
      <c r="F404" s="32">
        <v>0</v>
      </c>
      <c r="G404" s="11">
        <v>0</v>
      </c>
      <c r="H404" s="11">
        <v>0</v>
      </c>
      <c r="I404" s="11">
        <v>0</v>
      </c>
      <c r="J404" s="12">
        <f t="shared" si="60"/>
        <v>0</v>
      </c>
      <c r="K404" s="34">
        <v>0</v>
      </c>
      <c r="L404" s="31">
        <v>0</v>
      </c>
      <c r="M404" s="31">
        <v>0</v>
      </c>
      <c r="N404" s="31">
        <v>0</v>
      </c>
      <c r="O404" s="12">
        <f t="shared" si="61"/>
        <v>0</v>
      </c>
      <c r="P404" s="36">
        <v>0</v>
      </c>
      <c r="Q404" s="31">
        <v>0</v>
      </c>
      <c r="R404" s="31">
        <v>0</v>
      </c>
      <c r="S404" s="31">
        <v>0</v>
      </c>
      <c r="T404" s="12">
        <f t="shared" si="62"/>
        <v>0</v>
      </c>
      <c r="U404" s="36">
        <v>0</v>
      </c>
      <c r="V404" s="31">
        <v>0</v>
      </c>
      <c r="W404" s="31">
        <v>0</v>
      </c>
      <c r="X404" s="31">
        <v>0</v>
      </c>
      <c r="Y404" s="12">
        <f t="shared" si="63"/>
        <v>0</v>
      </c>
      <c r="Z404" s="36">
        <v>0</v>
      </c>
      <c r="AA404" s="31">
        <v>11028</v>
      </c>
      <c r="AB404" s="31">
        <v>0</v>
      </c>
      <c r="AC404" s="31">
        <v>3528</v>
      </c>
      <c r="AD404" s="12">
        <f t="shared" si="64"/>
        <v>14556</v>
      </c>
      <c r="AE404" s="36">
        <v>0</v>
      </c>
      <c r="AF404" s="31">
        <v>0</v>
      </c>
      <c r="AG404" s="31">
        <v>0</v>
      </c>
      <c r="AH404" s="31">
        <v>0</v>
      </c>
      <c r="AI404" s="12">
        <f t="shared" si="65"/>
        <v>0</v>
      </c>
      <c r="AJ404" s="36">
        <v>0</v>
      </c>
      <c r="AK404" s="31">
        <v>0</v>
      </c>
      <c r="AL404" s="31">
        <v>0</v>
      </c>
      <c r="AM404" s="31">
        <v>0</v>
      </c>
      <c r="AN404" s="12">
        <f t="shared" si="66"/>
        <v>0</v>
      </c>
      <c r="AO404" s="36">
        <v>0</v>
      </c>
      <c r="AP404" s="31">
        <v>0</v>
      </c>
      <c r="AQ404" s="31">
        <v>0</v>
      </c>
      <c r="AR404" s="31">
        <v>0</v>
      </c>
      <c r="AS404" s="12">
        <f t="shared" si="67"/>
        <v>0</v>
      </c>
      <c r="AT404" s="36">
        <v>0</v>
      </c>
      <c r="AU404" s="31">
        <v>0</v>
      </c>
      <c r="AV404" s="31">
        <v>0</v>
      </c>
      <c r="AW404" s="31">
        <v>0</v>
      </c>
      <c r="AX404" s="12">
        <f t="shared" si="68"/>
        <v>0</v>
      </c>
      <c r="AY404" s="24">
        <f t="shared" si="69"/>
        <v>14556</v>
      </c>
    </row>
    <row r="405" spans="2:51" x14ac:dyDescent="0.2">
      <c r="B405" s="29" t="s">
        <v>76</v>
      </c>
      <c r="C405" s="21" t="s">
        <v>1075</v>
      </c>
      <c r="D405" s="27" t="s">
        <v>26</v>
      </c>
      <c r="E405" s="30" t="s">
        <v>457</v>
      </c>
      <c r="F405" s="32">
        <v>0</v>
      </c>
      <c r="G405" s="11">
        <v>0</v>
      </c>
      <c r="H405" s="11">
        <v>0</v>
      </c>
      <c r="I405" s="11">
        <v>0</v>
      </c>
      <c r="J405" s="12">
        <f t="shared" si="60"/>
        <v>0</v>
      </c>
      <c r="K405" s="34">
        <v>0</v>
      </c>
      <c r="L405" s="31">
        <v>0</v>
      </c>
      <c r="M405" s="31">
        <v>0</v>
      </c>
      <c r="N405" s="31">
        <v>0</v>
      </c>
      <c r="O405" s="12">
        <f t="shared" si="61"/>
        <v>0</v>
      </c>
      <c r="P405" s="36">
        <v>0</v>
      </c>
      <c r="Q405" s="31">
        <v>0</v>
      </c>
      <c r="R405" s="31">
        <v>0</v>
      </c>
      <c r="S405" s="31">
        <v>0</v>
      </c>
      <c r="T405" s="12">
        <f t="shared" si="62"/>
        <v>0</v>
      </c>
      <c r="U405" s="36">
        <v>0</v>
      </c>
      <c r="V405" s="31">
        <v>0</v>
      </c>
      <c r="W405" s="31">
        <v>0</v>
      </c>
      <c r="X405" s="31">
        <v>0</v>
      </c>
      <c r="Y405" s="12">
        <f t="shared" si="63"/>
        <v>0</v>
      </c>
      <c r="Z405" s="36">
        <v>0</v>
      </c>
      <c r="AA405" s="31">
        <v>1980</v>
      </c>
      <c r="AB405" s="31">
        <v>2906</v>
      </c>
      <c r="AC405" s="31">
        <v>1200</v>
      </c>
      <c r="AD405" s="12">
        <f t="shared" si="64"/>
        <v>6086</v>
      </c>
      <c r="AE405" s="36">
        <v>0</v>
      </c>
      <c r="AF405" s="31">
        <v>1178</v>
      </c>
      <c r="AG405" s="31">
        <v>1610</v>
      </c>
      <c r="AH405" s="31">
        <v>1243</v>
      </c>
      <c r="AI405" s="12">
        <f t="shared" si="65"/>
        <v>4031</v>
      </c>
      <c r="AJ405" s="36">
        <v>1156</v>
      </c>
      <c r="AK405" s="31">
        <v>1086</v>
      </c>
      <c r="AL405" s="31">
        <v>1246</v>
      </c>
      <c r="AM405" s="31">
        <v>2700</v>
      </c>
      <c r="AN405" s="12">
        <f t="shared" si="66"/>
        <v>6188</v>
      </c>
      <c r="AO405" s="36">
        <v>1123</v>
      </c>
      <c r="AP405" s="31">
        <v>827</v>
      </c>
      <c r="AQ405" s="31">
        <v>1643</v>
      </c>
      <c r="AR405" s="31">
        <v>5385</v>
      </c>
      <c r="AS405" s="12">
        <f t="shared" si="67"/>
        <v>8978</v>
      </c>
      <c r="AT405" s="36">
        <v>900</v>
      </c>
      <c r="AU405" s="31">
        <v>900</v>
      </c>
      <c r="AV405" s="31">
        <v>900</v>
      </c>
      <c r="AW405" s="31">
        <v>900</v>
      </c>
      <c r="AX405" s="12">
        <f t="shared" si="68"/>
        <v>3600</v>
      </c>
      <c r="AY405" s="24">
        <f t="shared" si="69"/>
        <v>28883</v>
      </c>
    </row>
    <row r="406" spans="2:51" x14ac:dyDescent="0.2">
      <c r="B406" s="29" t="s">
        <v>76</v>
      </c>
      <c r="C406" s="21" t="s">
        <v>1076</v>
      </c>
      <c r="D406" s="27" t="s">
        <v>26</v>
      </c>
      <c r="E406" s="30" t="s">
        <v>458</v>
      </c>
      <c r="F406" s="32">
        <v>0</v>
      </c>
      <c r="G406" s="11">
        <v>0</v>
      </c>
      <c r="H406" s="11">
        <v>0</v>
      </c>
      <c r="I406" s="11">
        <v>0</v>
      </c>
      <c r="J406" s="12">
        <f t="shared" si="60"/>
        <v>0</v>
      </c>
      <c r="K406" s="34">
        <v>0</v>
      </c>
      <c r="L406" s="31">
        <v>0</v>
      </c>
      <c r="M406" s="31">
        <v>0</v>
      </c>
      <c r="N406" s="31">
        <v>0</v>
      </c>
      <c r="O406" s="12">
        <f t="shared" si="61"/>
        <v>0</v>
      </c>
      <c r="P406" s="36">
        <v>0</v>
      </c>
      <c r="Q406" s="31">
        <v>0</v>
      </c>
      <c r="R406" s="31">
        <v>0</v>
      </c>
      <c r="S406" s="31">
        <v>1200</v>
      </c>
      <c r="T406" s="12">
        <f t="shared" si="62"/>
        <v>1200</v>
      </c>
      <c r="U406" s="36">
        <v>0</v>
      </c>
      <c r="V406" s="31">
        <v>0</v>
      </c>
      <c r="W406" s="31">
        <v>0</v>
      </c>
      <c r="X406" s="31">
        <v>0</v>
      </c>
      <c r="Y406" s="12">
        <f t="shared" si="63"/>
        <v>0</v>
      </c>
      <c r="Z406" s="36">
        <v>0</v>
      </c>
      <c r="AA406" s="31">
        <v>1200</v>
      </c>
      <c r="AB406" s="31">
        <v>2088</v>
      </c>
      <c r="AC406" s="31">
        <v>1940</v>
      </c>
      <c r="AD406" s="12">
        <f t="shared" si="64"/>
        <v>5228</v>
      </c>
      <c r="AE406" s="36">
        <v>2010</v>
      </c>
      <c r="AF406" s="31">
        <v>3000</v>
      </c>
      <c r="AG406" s="31">
        <v>5615</v>
      </c>
      <c r="AH406" s="31">
        <v>14223.5</v>
      </c>
      <c r="AI406" s="12">
        <f t="shared" si="65"/>
        <v>24848.5</v>
      </c>
      <c r="AJ406" s="36">
        <v>0</v>
      </c>
      <c r="AK406" s="31">
        <v>6378</v>
      </c>
      <c r="AL406" s="31">
        <v>4163</v>
      </c>
      <c r="AM406" s="31">
        <v>8123</v>
      </c>
      <c r="AN406" s="12">
        <f t="shared" si="66"/>
        <v>18664</v>
      </c>
      <c r="AO406" s="36">
        <v>812</v>
      </c>
      <c r="AP406" s="31">
        <v>7729</v>
      </c>
      <c r="AQ406" s="31">
        <v>15387.04</v>
      </c>
      <c r="AR406" s="31">
        <v>22136.98</v>
      </c>
      <c r="AS406" s="12">
        <f t="shared" si="67"/>
        <v>46065.020000000004</v>
      </c>
      <c r="AT406" s="36">
        <v>10550.77</v>
      </c>
      <c r="AU406" s="31">
        <v>2005.65</v>
      </c>
      <c r="AV406" s="31">
        <v>9181</v>
      </c>
      <c r="AW406" s="31">
        <v>10409</v>
      </c>
      <c r="AX406" s="12">
        <f t="shared" si="68"/>
        <v>32146.42</v>
      </c>
      <c r="AY406" s="24">
        <f t="shared" si="69"/>
        <v>128151.94</v>
      </c>
    </row>
    <row r="407" spans="2:51" x14ac:dyDescent="0.2">
      <c r="B407" s="29" t="s">
        <v>76</v>
      </c>
      <c r="C407" s="21" t="s">
        <v>1077</v>
      </c>
      <c r="D407" s="27" t="s">
        <v>26</v>
      </c>
      <c r="E407" s="30" t="s">
        <v>148</v>
      </c>
      <c r="F407" s="32">
        <v>0</v>
      </c>
      <c r="G407" s="11">
        <v>0</v>
      </c>
      <c r="H407" s="11">
        <v>0</v>
      </c>
      <c r="I407" s="11">
        <v>0</v>
      </c>
      <c r="J407" s="12">
        <f t="shared" si="60"/>
        <v>0</v>
      </c>
      <c r="K407" s="34">
        <v>0</v>
      </c>
      <c r="L407" s="31">
        <v>0</v>
      </c>
      <c r="M407" s="31">
        <v>0</v>
      </c>
      <c r="N407" s="31">
        <v>0</v>
      </c>
      <c r="O407" s="12">
        <f t="shared" si="61"/>
        <v>0</v>
      </c>
      <c r="P407" s="36">
        <v>0</v>
      </c>
      <c r="Q407" s="31">
        <v>0</v>
      </c>
      <c r="R407" s="31">
        <v>0</v>
      </c>
      <c r="S407" s="31">
        <v>0</v>
      </c>
      <c r="T407" s="12">
        <f t="shared" si="62"/>
        <v>0</v>
      </c>
      <c r="U407" s="36">
        <v>0</v>
      </c>
      <c r="V407" s="31">
        <v>0</v>
      </c>
      <c r="W407" s="31">
        <v>0</v>
      </c>
      <c r="X407" s="31">
        <v>0</v>
      </c>
      <c r="Y407" s="12">
        <f t="shared" si="63"/>
        <v>0</v>
      </c>
      <c r="Z407" s="36">
        <v>0</v>
      </c>
      <c r="AA407" s="31">
        <v>0</v>
      </c>
      <c r="AB407" s="31">
        <v>0</v>
      </c>
      <c r="AC407" s="31">
        <v>7335</v>
      </c>
      <c r="AD407" s="12">
        <f t="shared" si="64"/>
        <v>7335</v>
      </c>
      <c r="AE407" s="36">
        <v>4750</v>
      </c>
      <c r="AF407" s="31">
        <v>3150</v>
      </c>
      <c r="AG407" s="31">
        <v>0</v>
      </c>
      <c r="AH407" s="31">
        <v>11235.5</v>
      </c>
      <c r="AI407" s="12">
        <f t="shared" si="65"/>
        <v>19135.5</v>
      </c>
      <c r="AJ407" s="36">
        <v>0</v>
      </c>
      <c r="AK407" s="31">
        <v>2542</v>
      </c>
      <c r="AL407" s="31">
        <v>4858.5</v>
      </c>
      <c r="AM407" s="31">
        <v>11895.5</v>
      </c>
      <c r="AN407" s="12">
        <f t="shared" si="66"/>
        <v>19296</v>
      </c>
      <c r="AO407" s="36">
        <v>344</v>
      </c>
      <c r="AP407" s="31">
        <v>242</v>
      </c>
      <c r="AQ407" s="31">
        <v>58</v>
      </c>
      <c r="AR407" s="31">
        <v>81</v>
      </c>
      <c r="AS407" s="12">
        <f t="shared" si="67"/>
        <v>725</v>
      </c>
      <c r="AT407" s="36">
        <v>0</v>
      </c>
      <c r="AU407" s="31">
        <v>202</v>
      </c>
      <c r="AV407" s="31">
        <v>1149</v>
      </c>
      <c r="AW407" s="31">
        <v>725</v>
      </c>
      <c r="AX407" s="12">
        <f t="shared" si="68"/>
        <v>2076</v>
      </c>
      <c r="AY407" s="24">
        <f t="shared" si="69"/>
        <v>48567.5</v>
      </c>
    </row>
    <row r="408" spans="2:51" x14ac:dyDescent="0.2">
      <c r="B408" s="29" t="s">
        <v>76</v>
      </c>
      <c r="C408" s="21" t="s">
        <v>1078</v>
      </c>
      <c r="D408" s="27" t="s">
        <v>26</v>
      </c>
      <c r="E408" s="30" t="s">
        <v>55</v>
      </c>
      <c r="F408" s="32">
        <v>0</v>
      </c>
      <c r="G408" s="11">
        <v>0</v>
      </c>
      <c r="H408" s="11">
        <v>0</v>
      </c>
      <c r="I408" s="11">
        <v>615</v>
      </c>
      <c r="J408" s="12">
        <f t="shared" si="60"/>
        <v>615</v>
      </c>
      <c r="K408" s="34">
        <v>0</v>
      </c>
      <c r="L408" s="31">
        <v>0</v>
      </c>
      <c r="M408" s="31">
        <v>0</v>
      </c>
      <c r="N408" s="31">
        <v>4350</v>
      </c>
      <c r="O408" s="12">
        <f t="shared" si="61"/>
        <v>4350</v>
      </c>
      <c r="P408" s="36">
        <v>0</v>
      </c>
      <c r="Q408" s="31">
        <v>0</v>
      </c>
      <c r="R408" s="31">
        <v>0</v>
      </c>
      <c r="S408" s="31">
        <v>380</v>
      </c>
      <c r="T408" s="12">
        <f t="shared" si="62"/>
        <v>380</v>
      </c>
      <c r="U408" s="36">
        <v>0</v>
      </c>
      <c r="V408" s="31">
        <v>0</v>
      </c>
      <c r="W408" s="31">
        <v>0</v>
      </c>
      <c r="X408" s="31">
        <v>86689</v>
      </c>
      <c r="Y408" s="12">
        <f t="shared" si="63"/>
        <v>86689</v>
      </c>
      <c r="Z408" s="36">
        <v>0</v>
      </c>
      <c r="AA408" s="31">
        <v>2130</v>
      </c>
      <c r="AB408" s="31">
        <v>5220.1499999999996</v>
      </c>
      <c r="AC408" s="31">
        <v>3717.8</v>
      </c>
      <c r="AD408" s="12">
        <f t="shared" si="64"/>
        <v>11067.95</v>
      </c>
      <c r="AE408" s="36">
        <v>3977.79</v>
      </c>
      <c r="AF408" s="31">
        <v>1936.64</v>
      </c>
      <c r="AG408" s="31">
        <v>0</v>
      </c>
      <c r="AH408" s="31">
        <v>110768.5</v>
      </c>
      <c r="AI408" s="12">
        <f t="shared" si="65"/>
        <v>116682.93</v>
      </c>
      <c r="AJ408" s="36">
        <v>0</v>
      </c>
      <c r="AK408" s="31">
        <v>1850</v>
      </c>
      <c r="AL408" s="31">
        <v>862.5</v>
      </c>
      <c r="AM408" s="31">
        <v>17294.5</v>
      </c>
      <c r="AN408" s="12">
        <f t="shared" si="66"/>
        <v>20007</v>
      </c>
      <c r="AO408" s="36">
        <v>3027.5</v>
      </c>
      <c r="AP408" s="31">
        <v>0</v>
      </c>
      <c r="AQ408" s="31">
        <v>0</v>
      </c>
      <c r="AR408" s="31">
        <v>10145.51</v>
      </c>
      <c r="AS408" s="12">
        <f t="shared" si="67"/>
        <v>13173.01</v>
      </c>
      <c r="AT408" s="36">
        <v>4519</v>
      </c>
      <c r="AU408" s="31">
        <v>1800</v>
      </c>
      <c r="AV408" s="31">
        <v>2071</v>
      </c>
      <c r="AW408" s="31">
        <v>4053.5</v>
      </c>
      <c r="AX408" s="12">
        <f t="shared" si="68"/>
        <v>12443.5</v>
      </c>
      <c r="AY408" s="24">
        <f t="shared" si="69"/>
        <v>265408.39</v>
      </c>
    </row>
    <row r="409" spans="2:51" x14ac:dyDescent="0.2">
      <c r="B409" s="29" t="s">
        <v>76</v>
      </c>
      <c r="C409" s="21" t="s">
        <v>1079</v>
      </c>
      <c r="D409" s="27" t="s">
        <v>472</v>
      </c>
      <c r="E409" s="30" t="s">
        <v>459</v>
      </c>
      <c r="F409" s="32">
        <v>0</v>
      </c>
      <c r="G409" s="11">
        <v>0</v>
      </c>
      <c r="H409" s="11">
        <v>0</v>
      </c>
      <c r="I409" s="11">
        <v>0</v>
      </c>
      <c r="J409" s="12">
        <f t="shared" si="60"/>
        <v>0</v>
      </c>
      <c r="K409" s="34">
        <v>0</v>
      </c>
      <c r="L409" s="31">
        <v>0</v>
      </c>
      <c r="M409" s="31">
        <v>0</v>
      </c>
      <c r="N409" s="31">
        <v>0</v>
      </c>
      <c r="O409" s="12">
        <f t="shared" si="61"/>
        <v>0</v>
      </c>
      <c r="P409" s="36">
        <v>0</v>
      </c>
      <c r="Q409" s="31">
        <v>0</v>
      </c>
      <c r="R409" s="31">
        <v>0</v>
      </c>
      <c r="S409" s="31">
        <v>0</v>
      </c>
      <c r="T409" s="12">
        <f t="shared" si="62"/>
        <v>0</v>
      </c>
      <c r="U409" s="36">
        <v>0</v>
      </c>
      <c r="V409" s="31">
        <v>0</v>
      </c>
      <c r="W409" s="31">
        <v>0</v>
      </c>
      <c r="X409" s="31">
        <v>0</v>
      </c>
      <c r="Y409" s="12">
        <f t="shared" si="63"/>
        <v>0</v>
      </c>
      <c r="Z409" s="36">
        <v>0</v>
      </c>
      <c r="AA409" s="31">
        <v>0</v>
      </c>
      <c r="AB409" s="31">
        <v>0</v>
      </c>
      <c r="AC409" s="31">
        <v>0</v>
      </c>
      <c r="AD409" s="12">
        <f t="shared" si="64"/>
        <v>0</v>
      </c>
      <c r="AE409" s="36">
        <v>0</v>
      </c>
      <c r="AF409" s="31">
        <v>0</v>
      </c>
      <c r="AG409" s="31">
        <v>0</v>
      </c>
      <c r="AH409" s="31">
        <v>0</v>
      </c>
      <c r="AI409" s="12">
        <f t="shared" si="65"/>
        <v>0</v>
      </c>
      <c r="AJ409" s="36">
        <v>0</v>
      </c>
      <c r="AK409" s="31">
        <v>0</v>
      </c>
      <c r="AL409" s="31">
        <v>0</v>
      </c>
      <c r="AM409" s="31">
        <v>0</v>
      </c>
      <c r="AN409" s="12">
        <f t="shared" si="66"/>
        <v>0</v>
      </c>
      <c r="AO409" s="36">
        <v>0</v>
      </c>
      <c r="AP409" s="31">
        <v>0</v>
      </c>
      <c r="AQ409" s="31">
        <v>0</v>
      </c>
      <c r="AR409" s="31">
        <v>0</v>
      </c>
      <c r="AS409" s="12">
        <f t="shared" si="67"/>
        <v>0</v>
      </c>
      <c r="AT409" s="36">
        <v>0</v>
      </c>
      <c r="AU409" s="31">
        <v>0</v>
      </c>
      <c r="AV409" s="31">
        <v>0</v>
      </c>
      <c r="AW409" s="31">
        <v>0</v>
      </c>
      <c r="AX409" s="12">
        <f t="shared" si="68"/>
        <v>0</v>
      </c>
      <c r="AY409" s="24">
        <f t="shared" si="69"/>
        <v>0</v>
      </c>
    </row>
    <row r="410" spans="2:51" x14ac:dyDescent="0.2">
      <c r="B410" s="29" t="s">
        <v>76</v>
      </c>
      <c r="C410" s="21" t="s">
        <v>1080</v>
      </c>
      <c r="D410" s="27" t="s">
        <v>473</v>
      </c>
      <c r="E410" s="30" t="s">
        <v>460</v>
      </c>
      <c r="F410" s="32">
        <v>0</v>
      </c>
      <c r="G410" s="11">
        <v>0</v>
      </c>
      <c r="H410" s="11">
        <v>0</v>
      </c>
      <c r="I410" s="11">
        <v>0</v>
      </c>
      <c r="J410" s="12">
        <f t="shared" si="60"/>
        <v>0</v>
      </c>
      <c r="K410" s="34">
        <v>0</v>
      </c>
      <c r="L410" s="31">
        <v>0</v>
      </c>
      <c r="M410" s="31">
        <v>0</v>
      </c>
      <c r="N410" s="31">
        <v>0</v>
      </c>
      <c r="O410" s="12">
        <f t="shared" si="61"/>
        <v>0</v>
      </c>
      <c r="P410" s="36">
        <v>0</v>
      </c>
      <c r="Q410" s="31">
        <v>0</v>
      </c>
      <c r="R410" s="31">
        <v>0</v>
      </c>
      <c r="S410" s="31">
        <v>0</v>
      </c>
      <c r="T410" s="12">
        <f t="shared" si="62"/>
        <v>0</v>
      </c>
      <c r="U410" s="36">
        <v>0</v>
      </c>
      <c r="V410" s="31">
        <v>0</v>
      </c>
      <c r="W410" s="31">
        <v>0</v>
      </c>
      <c r="X410" s="31">
        <v>0</v>
      </c>
      <c r="Y410" s="12">
        <f t="shared" si="63"/>
        <v>0</v>
      </c>
      <c r="Z410" s="36">
        <v>0</v>
      </c>
      <c r="AA410" s="31">
        <v>0</v>
      </c>
      <c r="AB410" s="31">
        <v>0</v>
      </c>
      <c r="AC410" s="31">
        <v>0</v>
      </c>
      <c r="AD410" s="12">
        <f t="shared" si="64"/>
        <v>0</v>
      </c>
      <c r="AE410" s="36">
        <v>0</v>
      </c>
      <c r="AF410" s="31">
        <v>0</v>
      </c>
      <c r="AG410" s="31">
        <v>0</v>
      </c>
      <c r="AH410" s="31">
        <v>0</v>
      </c>
      <c r="AI410" s="12">
        <f t="shared" si="65"/>
        <v>0</v>
      </c>
      <c r="AJ410" s="36">
        <v>0</v>
      </c>
      <c r="AK410" s="31">
        <v>0</v>
      </c>
      <c r="AL410" s="31">
        <v>0</v>
      </c>
      <c r="AM410" s="31">
        <v>0</v>
      </c>
      <c r="AN410" s="12">
        <f t="shared" si="66"/>
        <v>0</v>
      </c>
      <c r="AO410" s="36">
        <v>0</v>
      </c>
      <c r="AP410" s="31">
        <v>0</v>
      </c>
      <c r="AQ410" s="31">
        <v>0</v>
      </c>
      <c r="AR410" s="31">
        <v>0</v>
      </c>
      <c r="AS410" s="12">
        <f t="shared" si="67"/>
        <v>0</v>
      </c>
      <c r="AT410" s="36">
        <v>0</v>
      </c>
      <c r="AU410" s="31">
        <v>0</v>
      </c>
      <c r="AV410" s="31">
        <v>0</v>
      </c>
      <c r="AW410" s="31">
        <v>0</v>
      </c>
      <c r="AX410" s="12">
        <f t="shared" si="68"/>
        <v>0</v>
      </c>
      <c r="AY410" s="24">
        <f t="shared" si="69"/>
        <v>0</v>
      </c>
    </row>
    <row r="411" spans="2:51" ht="16" thickBot="1" x14ac:dyDescent="0.25">
      <c r="B411" s="29" t="s">
        <v>76</v>
      </c>
      <c r="C411" s="21" t="s">
        <v>1081</v>
      </c>
      <c r="D411" s="27" t="s">
        <v>473</v>
      </c>
      <c r="E411" s="30" t="s">
        <v>461</v>
      </c>
      <c r="F411" s="32">
        <v>0</v>
      </c>
      <c r="G411" s="11">
        <v>0</v>
      </c>
      <c r="H411" s="11">
        <v>0</v>
      </c>
      <c r="I411" s="11">
        <v>0</v>
      </c>
      <c r="J411" s="12">
        <f t="shared" si="60"/>
        <v>0</v>
      </c>
      <c r="K411" s="34">
        <v>0</v>
      </c>
      <c r="L411" s="31">
        <v>0</v>
      </c>
      <c r="M411" s="31">
        <v>0</v>
      </c>
      <c r="N411" s="31">
        <v>0</v>
      </c>
      <c r="O411" s="12">
        <f t="shared" si="61"/>
        <v>0</v>
      </c>
      <c r="P411" s="36">
        <v>0</v>
      </c>
      <c r="Q411" s="31">
        <v>0</v>
      </c>
      <c r="R411" s="31">
        <v>0</v>
      </c>
      <c r="S411" s="31">
        <v>0</v>
      </c>
      <c r="T411" s="12">
        <f t="shared" si="62"/>
        <v>0</v>
      </c>
      <c r="U411" s="36">
        <v>0</v>
      </c>
      <c r="V411" s="31">
        <v>0</v>
      </c>
      <c r="W411" s="31">
        <v>0</v>
      </c>
      <c r="X411" s="31">
        <v>0</v>
      </c>
      <c r="Y411" s="12">
        <f t="shared" si="63"/>
        <v>0</v>
      </c>
      <c r="Z411" s="36">
        <v>0</v>
      </c>
      <c r="AA411" s="31">
        <v>0</v>
      </c>
      <c r="AB411" s="31">
        <v>0</v>
      </c>
      <c r="AC411" s="31">
        <v>0</v>
      </c>
      <c r="AD411" s="12">
        <f t="shared" si="64"/>
        <v>0</v>
      </c>
      <c r="AE411" s="36">
        <v>0</v>
      </c>
      <c r="AF411" s="31">
        <v>0</v>
      </c>
      <c r="AG411" s="31">
        <v>0</v>
      </c>
      <c r="AH411" s="31">
        <v>0</v>
      </c>
      <c r="AI411" s="12">
        <f t="shared" si="65"/>
        <v>0</v>
      </c>
      <c r="AJ411" s="36">
        <v>0</v>
      </c>
      <c r="AK411" s="31">
        <v>0</v>
      </c>
      <c r="AL411" s="31">
        <v>0</v>
      </c>
      <c r="AM411" s="31">
        <v>0</v>
      </c>
      <c r="AN411" s="12">
        <f t="shared" si="66"/>
        <v>0</v>
      </c>
      <c r="AO411" s="36">
        <v>0</v>
      </c>
      <c r="AP411" s="31">
        <v>0</v>
      </c>
      <c r="AQ411" s="31">
        <v>0</v>
      </c>
      <c r="AR411" s="31">
        <v>0</v>
      </c>
      <c r="AS411" s="12">
        <f t="shared" si="67"/>
        <v>0</v>
      </c>
      <c r="AT411" s="36">
        <v>0</v>
      </c>
      <c r="AU411" s="31">
        <v>0</v>
      </c>
      <c r="AV411" s="31">
        <v>0</v>
      </c>
      <c r="AW411" s="31">
        <v>0</v>
      </c>
      <c r="AX411" s="12">
        <f t="shared" si="68"/>
        <v>0</v>
      </c>
      <c r="AY411" s="24">
        <f t="shared" si="69"/>
        <v>0</v>
      </c>
    </row>
    <row r="412" spans="2:51" s="9" customFormat="1" ht="22" customHeight="1" thickBot="1" x14ac:dyDescent="0.25">
      <c r="B412" s="83" t="s">
        <v>27</v>
      </c>
      <c r="C412" s="84"/>
      <c r="D412" s="84"/>
      <c r="E412" s="84"/>
      <c r="F412" s="33">
        <f t="shared" ref="F412:AY412" si="70">SUBTOTAL(9,F14:F411)</f>
        <v>0</v>
      </c>
      <c r="G412" s="10">
        <f t="shared" si="70"/>
        <v>0</v>
      </c>
      <c r="H412" s="10">
        <f t="shared" si="70"/>
        <v>0</v>
      </c>
      <c r="I412" s="10">
        <f t="shared" si="70"/>
        <v>492356.27</v>
      </c>
      <c r="J412" s="7">
        <f t="shared" si="70"/>
        <v>492356.27</v>
      </c>
      <c r="K412" s="35">
        <f t="shared" si="70"/>
        <v>0</v>
      </c>
      <c r="L412" s="10">
        <f t="shared" si="70"/>
        <v>0</v>
      </c>
      <c r="M412" s="10">
        <f t="shared" si="70"/>
        <v>0</v>
      </c>
      <c r="N412" s="10">
        <f t="shared" si="70"/>
        <v>585709.67999999993</v>
      </c>
      <c r="O412" s="7">
        <f t="shared" si="70"/>
        <v>585709.67999999993</v>
      </c>
      <c r="P412" s="33">
        <f t="shared" si="70"/>
        <v>0</v>
      </c>
      <c r="Q412" s="10">
        <f t="shared" si="70"/>
        <v>0</v>
      </c>
      <c r="R412" s="10">
        <f t="shared" si="70"/>
        <v>0</v>
      </c>
      <c r="S412" s="10">
        <f t="shared" si="70"/>
        <v>1662923.3700000003</v>
      </c>
      <c r="T412" s="7">
        <f t="shared" si="70"/>
        <v>1662923.3700000003</v>
      </c>
      <c r="U412" s="33">
        <f t="shared" si="70"/>
        <v>0</v>
      </c>
      <c r="V412" s="10">
        <f t="shared" si="70"/>
        <v>0</v>
      </c>
      <c r="W412" s="10">
        <f t="shared" si="70"/>
        <v>0</v>
      </c>
      <c r="X412" s="10">
        <f t="shared" si="70"/>
        <v>2769243.63</v>
      </c>
      <c r="Y412" s="7">
        <f t="shared" si="70"/>
        <v>2769243.63</v>
      </c>
      <c r="Z412" s="33">
        <f t="shared" si="70"/>
        <v>0</v>
      </c>
      <c r="AA412" s="10">
        <f t="shared" si="70"/>
        <v>920326.07000000007</v>
      </c>
      <c r="AB412" s="10">
        <f t="shared" si="70"/>
        <v>957950.47000000009</v>
      </c>
      <c r="AC412" s="10">
        <f t="shared" si="70"/>
        <v>2770309.6299999994</v>
      </c>
      <c r="AD412" s="7">
        <f t="shared" si="70"/>
        <v>4648586.17</v>
      </c>
      <c r="AE412" s="33">
        <f t="shared" si="70"/>
        <v>1156693.71</v>
      </c>
      <c r="AF412" s="10">
        <f t="shared" si="70"/>
        <v>1064243.06</v>
      </c>
      <c r="AG412" s="10">
        <f t="shared" si="70"/>
        <v>505048.58999999997</v>
      </c>
      <c r="AH412" s="10">
        <f t="shared" si="70"/>
        <v>4015945.0199999991</v>
      </c>
      <c r="AI412" s="7">
        <f t="shared" si="70"/>
        <v>6741930.379999999</v>
      </c>
      <c r="AJ412" s="33">
        <f t="shared" si="70"/>
        <v>1169171.5900000001</v>
      </c>
      <c r="AK412" s="10">
        <f t="shared" si="70"/>
        <v>869429.01000000013</v>
      </c>
      <c r="AL412" s="10">
        <f t="shared" si="70"/>
        <v>759682.65999999992</v>
      </c>
      <c r="AM412" s="10">
        <f t="shared" si="70"/>
        <v>3435075.560000001</v>
      </c>
      <c r="AN412" s="7">
        <f t="shared" si="70"/>
        <v>6233358.8199999994</v>
      </c>
      <c r="AO412" s="33">
        <f t="shared" si="70"/>
        <v>1583449.31</v>
      </c>
      <c r="AP412" s="10">
        <f t="shared" si="70"/>
        <v>1371381.24</v>
      </c>
      <c r="AQ412" s="10">
        <f t="shared" si="70"/>
        <v>1555618.18</v>
      </c>
      <c r="AR412" s="10">
        <f t="shared" si="70"/>
        <v>1856055.4199999997</v>
      </c>
      <c r="AS412" s="7">
        <f t="shared" si="70"/>
        <v>6366504.1499999994</v>
      </c>
      <c r="AT412" s="33">
        <f t="shared" si="70"/>
        <v>1146231.22</v>
      </c>
      <c r="AU412" s="10">
        <f t="shared" si="70"/>
        <v>685782.28</v>
      </c>
      <c r="AV412" s="10">
        <f t="shared" si="70"/>
        <v>1307355.94</v>
      </c>
      <c r="AW412" s="10">
        <f t="shared" si="70"/>
        <v>1285816.19</v>
      </c>
      <c r="AX412" s="7">
        <f t="shared" si="70"/>
        <v>4425185.629999998</v>
      </c>
      <c r="AY412" s="28">
        <f t="shared" si="70"/>
        <v>33925798.100000024</v>
      </c>
    </row>
    <row r="414" spans="2:51" x14ac:dyDescent="0.2">
      <c r="B414" s="8" t="s">
        <v>28</v>
      </c>
      <c r="C414" s="1"/>
      <c r="D414" s="1"/>
      <c r="E414" s="4"/>
      <c r="F414" s="4"/>
      <c r="G414" s="4"/>
      <c r="H414" s="4"/>
      <c r="I414" s="4"/>
    </row>
    <row r="415" spans="2:51" x14ac:dyDescent="0.2">
      <c r="B415" s="53" t="s">
        <v>1285</v>
      </c>
      <c r="C415" s="53"/>
      <c r="D415" s="53"/>
      <c r="E415" s="53"/>
      <c r="F415" s="53"/>
      <c r="G415" s="53"/>
      <c r="H415" s="53"/>
      <c r="I415" s="53"/>
    </row>
    <row r="416" spans="2:51" x14ac:dyDescent="0.2">
      <c r="B416" s="53" t="s">
        <v>29</v>
      </c>
      <c r="C416" s="53"/>
      <c r="D416" s="53"/>
      <c r="E416" s="53"/>
      <c r="F416" s="53"/>
      <c r="G416" s="53"/>
      <c r="H416" s="53"/>
      <c r="I416" s="53"/>
    </row>
  </sheetData>
  <autoFilter ref="B13:J411" xr:uid="{E475C593-0AB0-A543-8906-A7B5F2EE1B26}"/>
  <mergeCells count="22">
    <mergeCell ref="AJ12:AN12"/>
    <mergeCell ref="AO12:AS12"/>
    <mergeCell ref="AT12:AX12"/>
    <mergeCell ref="B412:E412"/>
    <mergeCell ref="K12:O12"/>
    <mergeCell ref="P12:T12"/>
    <mergeCell ref="U12:Y12"/>
    <mergeCell ref="Z12:AD12"/>
    <mergeCell ref="AE12:AI12"/>
    <mergeCell ref="B7:J7"/>
    <mergeCell ref="B2:J2"/>
    <mergeCell ref="B3:J3"/>
    <mergeCell ref="B4:J4"/>
    <mergeCell ref="B5:J5"/>
    <mergeCell ref="B6:J6"/>
    <mergeCell ref="B415:I415"/>
    <mergeCell ref="B416:I416"/>
    <mergeCell ref="C8:J8"/>
    <mergeCell ref="C10:J10"/>
    <mergeCell ref="B11:J11"/>
    <mergeCell ref="F12:J12"/>
    <mergeCell ref="B9:K9"/>
  </mergeCells>
  <pageMargins left="0.7" right="0.7" top="0.75" bottom="0.75" header="0.3" footer="0.3"/>
  <pageSetup paperSize="9" orientation="portrait" horizontalDpi="0" verticalDpi="0"/>
  <ignoredErrors>
    <ignoredError sqref="C14:C41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9339-F766-6445-B592-763588C55702}">
  <dimension ref="B1:AY29"/>
  <sheetViews>
    <sheetView showGridLines="0" zoomScale="130" zoomScaleNormal="130" workbookViewId="0">
      <pane ySplit="13" topLeftCell="A22" activePane="bottomLeft" state="frozen"/>
      <selection pane="bottomLeft" activeCell="B9" sqref="B9:K9"/>
    </sheetView>
  </sheetViews>
  <sheetFormatPr baseColWidth="10" defaultRowHeight="15" x14ac:dyDescent="0.2"/>
  <cols>
    <col min="1" max="1" width="1.83203125" style="1" customWidth="1"/>
    <col min="2" max="2" width="20.83203125" style="9" customWidth="1"/>
    <col min="3" max="3" width="15.83203125" style="22" customWidth="1"/>
    <col min="4" max="4" width="20.83203125" style="23" customWidth="1"/>
    <col min="5" max="5" width="30.83203125" style="23" customWidth="1"/>
    <col min="6" max="10" width="12.83203125" style="6" customWidth="1"/>
    <col min="11" max="50" width="12.83203125" style="9" customWidth="1"/>
    <col min="51" max="51" width="17.83203125" style="24" customWidth="1"/>
    <col min="52" max="16384" width="10.83203125" style="1"/>
  </cols>
  <sheetData>
    <row r="1" spans="2:51" ht="8" customHeight="1" x14ac:dyDescent="0.2">
      <c r="C1" s="19"/>
      <c r="D1" s="9"/>
      <c r="E1" s="9"/>
      <c r="F1" s="4"/>
      <c r="G1" s="4"/>
      <c r="H1" s="4"/>
      <c r="I1" s="4"/>
      <c r="J1" s="4"/>
    </row>
    <row r="2" spans="2:51" ht="12" customHeight="1" x14ac:dyDescent="0.2">
      <c r="B2" s="76"/>
      <c r="C2" s="76"/>
      <c r="D2" s="76"/>
      <c r="E2" s="76"/>
      <c r="F2" s="76"/>
      <c r="G2" s="76"/>
      <c r="H2" s="76"/>
      <c r="I2" s="76"/>
      <c r="J2" s="76"/>
    </row>
    <row r="3" spans="2:51" ht="16" customHeight="1" x14ac:dyDescent="0.2">
      <c r="B3" s="82" t="s">
        <v>0</v>
      </c>
      <c r="C3" s="82"/>
      <c r="D3" s="82"/>
      <c r="E3" s="82"/>
      <c r="F3" s="82"/>
      <c r="G3" s="82"/>
      <c r="H3" s="82"/>
      <c r="I3" s="82"/>
      <c r="J3" s="82"/>
    </row>
    <row r="4" spans="2:51" ht="16" customHeight="1" x14ac:dyDescent="0.2">
      <c r="B4" s="82" t="s">
        <v>1</v>
      </c>
      <c r="C4" s="82"/>
      <c r="D4" s="82"/>
      <c r="E4" s="82"/>
      <c r="F4" s="82"/>
      <c r="G4" s="82"/>
      <c r="H4" s="82"/>
      <c r="I4" s="82"/>
      <c r="J4" s="82"/>
    </row>
    <row r="5" spans="2:51" ht="16" customHeight="1" x14ac:dyDescent="0.2">
      <c r="B5" s="82" t="s">
        <v>2</v>
      </c>
      <c r="C5" s="82"/>
      <c r="D5" s="82"/>
      <c r="E5" s="82"/>
      <c r="F5" s="82"/>
      <c r="G5" s="82"/>
      <c r="H5" s="82"/>
      <c r="I5" s="82"/>
      <c r="J5" s="82"/>
    </row>
    <row r="6" spans="2:51" ht="16" customHeight="1" x14ac:dyDescent="0.2">
      <c r="B6" s="82" t="s">
        <v>3</v>
      </c>
      <c r="C6" s="82"/>
      <c r="D6" s="82"/>
      <c r="E6" s="82"/>
      <c r="F6" s="82"/>
      <c r="G6" s="82"/>
      <c r="H6" s="82"/>
      <c r="I6" s="82"/>
      <c r="J6" s="82"/>
    </row>
    <row r="7" spans="2:51" ht="16" customHeight="1" x14ac:dyDescent="0.2">
      <c r="B7" s="82" t="s">
        <v>1284</v>
      </c>
      <c r="C7" s="82"/>
      <c r="D7" s="82"/>
      <c r="E7" s="82"/>
      <c r="F7" s="82"/>
      <c r="G7" s="82"/>
      <c r="H7" s="82"/>
      <c r="I7" s="82"/>
      <c r="J7" s="82"/>
    </row>
    <row r="8" spans="2:51" x14ac:dyDescent="0.2">
      <c r="C8" s="76"/>
      <c r="D8" s="76"/>
      <c r="E8" s="76"/>
      <c r="F8" s="76"/>
      <c r="G8" s="76"/>
      <c r="H8" s="76"/>
      <c r="I8" s="76"/>
      <c r="J8" s="76"/>
    </row>
    <row r="9" spans="2:51" ht="16" x14ac:dyDescent="0.2">
      <c r="B9" s="81" t="s">
        <v>1083</v>
      </c>
      <c r="C9" s="81"/>
      <c r="D9" s="81"/>
      <c r="E9" s="81"/>
      <c r="F9" s="81"/>
      <c r="G9" s="81"/>
      <c r="H9" s="81"/>
      <c r="I9" s="81"/>
      <c r="J9" s="81"/>
      <c r="K9" s="81"/>
    </row>
    <row r="10" spans="2:51" x14ac:dyDescent="0.2">
      <c r="C10" s="76"/>
      <c r="D10" s="76"/>
      <c r="E10" s="76"/>
      <c r="F10" s="76"/>
      <c r="G10" s="76"/>
      <c r="H10" s="76"/>
      <c r="I10" s="76"/>
      <c r="J10" s="76"/>
    </row>
    <row r="11" spans="2:51" ht="27" customHeight="1" thickBot="1" x14ac:dyDescent="0.25">
      <c r="B11" s="77" t="s">
        <v>195</v>
      </c>
      <c r="C11" s="77"/>
      <c r="D11" s="77"/>
      <c r="E11" s="77"/>
      <c r="F11" s="77"/>
      <c r="G11" s="77"/>
      <c r="H11" s="77"/>
      <c r="I11" s="77"/>
      <c r="J11" s="77"/>
    </row>
    <row r="12" spans="2:51" ht="27" customHeight="1" thickBot="1" x14ac:dyDescent="0.25">
      <c r="B12" s="20"/>
      <c r="C12" s="20"/>
      <c r="D12" s="20"/>
      <c r="E12" s="20"/>
      <c r="F12" s="85" t="s">
        <v>196</v>
      </c>
      <c r="G12" s="86"/>
      <c r="H12" s="86"/>
      <c r="I12" s="86"/>
      <c r="J12" s="87"/>
      <c r="K12" s="85" t="s">
        <v>197</v>
      </c>
      <c r="L12" s="86"/>
      <c r="M12" s="86"/>
      <c r="N12" s="86"/>
      <c r="O12" s="87"/>
      <c r="P12" s="85" t="s">
        <v>200</v>
      </c>
      <c r="Q12" s="86"/>
      <c r="R12" s="86"/>
      <c r="S12" s="86"/>
      <c r="T12" s="87"/>
      <c r="U12" s="85" t="s">
        <v>202</v>
      </c>
      <c r="V12" s="86"/>
      <c r="W12" s="86"/>
      <c r="X12" s="86"/>
      <c r="Y12" s="87"/>
      <c r="Z12" s="85" t="s">
        <v>204</v>
      </c>
      <c r="AA12" s="86"/>
      <c r="AB12" s="86"/>
      <c r="AC12" s="86"/>
      <c r="AD12" s="87"/>
      <c r="AE12" s="85" t="s">
        <v>207</v>
      </c>
      <c r="AF12" s="86"/>
      <c r="AG12" s="86"/>
      <c r="AH12" s="86"/>
      <c r="AI12" s="87"/>
      <c r="AJ12" s="85" t="s">
        <v>208</v>
      </c>
      <c r="AK12" s="86"/>
      <c r="AL12" s="86"/>
      <c r="AM12" s="86"/>
      <c r="AN12" s="87"/>
      <c r="AO12" s="85" t="s">
        <v>210</v>
      </c>
      <c r="AP12" s="86"/>
      <c r="AQ12" s="86"/>
      <c r="AR12" s="86"/>
      <c r="AS12" s="87"/>
      <c r="AT12" s="85" t="s">
        <v>212</v>
      </c>
      <c r="AU12" s="86"/>
      <c r="AV12" s="86"/>
      <c r="AW12" s="86"/>
      <c r="AX12" s="87"/>
    </row>
    <row r="13" spans="2:51" s="2" customFormat="1" ht="33" customHeight="1" thickBot="1" x14ac:dyDescent="0.25">
      <c r="B13" s="37" t="s">
        <v>42</v>
      </c>
      <c r="C13" s="38" t="s">
        <v>11</v>
      </c>
      <c r="D13" s="15" t="s">
        <v>4</v>
      </c>
      <c r="E13" s="39" t="s">
        <v>5</v>
      </c>
      <c r="F13" s="40" t="s">
        <v>6</v>
      </c>
      <c r="G13" s="15" t="s">
        <v>7</v>
      </c>
      <c r="H13" s="15" t="s">
        <v>8</v>
      </c>
      <c r="I13" s="15" t="s">
        <v>9</v>
      </c>
      <c r="J13" s="41" t="s">
        <v>1292</v>
      </c>
      <c r="K13" s="42" t="s">
        <v>6</v>
      </c>
      <c r="L13" s="15" t="s">
        <v>7</v>
      </c>
      <c r="M13" s="15" t="s">
        <v>8</v>
      </c>
      <c r="N13" s="15" t="s">
        <v>9</v>
      </c>
      <c r="O13" s="41" t="s">
        <v>1286</v>
      </c>
      <c r="P13" s="40" t="s">
        <v>6</v>
      </c>
      <c r="Q13" s="15" t="s">
        <v>7</v>
      </c>
      <c r="R13" s="15" t="s">
        <v>8</v>
      </c>
      <c r="S13" s="15" t="s">
        <v>9</v>
      </c>
      <c r="T13" s="41" t="s">
        <v>1293</v>
      </c>
      <c r="U13" s="40" t="s">
        <v>6</v>
      </c>
      <c r="V13" s="15" t="s">
        <v>7</v>
      </c>
      <c r="W13" s="15" t="s">
        <v>8</v>
      </c>
      <c r="X13" s="15" t="s">
        <v>9</v>
      </c>
      <c r="Y13" s="41" t="s">
        <v>1287</v>
      </c>
      <c r="Z13" s="40" t="s">
        <v>6</v>
      </c>
      <c r="AA13" s="15" t="s">
        <v>7</v>
      </c>
      <c r="AB13" s="15" t="s">
        <v>8</v>
      </c>
      <c r="AC13" s="15" t="s">
        <v>9</v>
      </c>
      <c r="AD13" s="41" t="s">
        <v>1288</v>
      </c>
      <c r="AE13" s="40" t="s">
        <v>6</v>
      </c>
      <c r="AF13" s="15" t="s">
        <v>7</v>
      </c>
      <c r="AG13" s="15" t="s">
        <v>8</v>
      </c>
      <c r="AH13" s="15" t="s">
        <v>9</v>
      </c>
      <c r="AI13" s="41" t="s">
        <v>1289</v>
      </c>
      <c r="AJ13" s="40" t="s">
        <v>6</v>
      </c>
      <c r="AK13" s="15" t="s">
        <v>7</v>
      </c>
      <c r="AL13" s="15" t="s">
        <v>8</v>
      </c>
      <c r="AM13" s="15" t="s">
        <v>9</v>
      </c>
      <c r="AN13" s="41" t="s">
        <v>1290</v>
      </c>
      <c r="AO13" s="40" t="s">
        <v>6</v>
      </c>
      <c r="AP13" s="15" t="s">
        <v>7</v>
      </c>
      <c r="AQ13" s="15" t="s">
        <v>8</v>
      </c>
      <c r="AR13" s="15" t="s">
        <v>9</v>
      </c>
      <c r="AS13" s="41" t="s">
        <v>1294</v>
      </c>
      <c r="AT13" s="40" t="s">
        <v>6</v>
      </c>
      <c r="AU13" s="15" t="s">
        <v>7</v>
      </c>
      <c r="AV13" s="15" t="s">
        <v>8</v>
      </c>
      <c r="AW13" s="15" t="s">
        <v>9</v>
      </c>
      <c r="AX13" s="41" t="s">
        <v>1291</v>
      </c>
      <c r="AY13" s="18" t="s">
        <v>213</v>
      </c>
    </row>
    <row r="14" spans="2:51" x14ac:dyDescent="0.2">
      <c r="B14" s="29" t="s">
        <v>192</v>
      </c>
      <c r="C14" s="21" t="s">
        <v>763</v>
      </c>
      <c r="D14" s="25" t="s">
        <v>465</v>
      </c>
      <c r="E14" s="30" t="s">
        <v>48</v>
      </c>
      <c r="F14" s="32">
        <v>0</v>
      </c>
      <c r="G14" s="11">
        <v>0</v>
      </c>
      <c r="H14" s="11">
        <v>0</v>
      </c>
      <c r="I14" s="11">
        <v>800</v>
      </c>
      <c r="J14" s="12">
        <f>+SUM(F14:I14)</f>
        <v>800</v>
      </c>
      <c r="K14" s="34">
        <v>0</v>
      </c>
      <c r="L14" s="31">
        <v>0</v>
      </c>
      <c r="M14" s="31">
        <v>0</v>
      </c>
      <c r="N14" s="34">
        <v>1300</v>
      </c>
      <c r="O14" s="12">
        <f>+SUM(K14:N14)</f>
        <v>1300</v>
      </c>
      <c r="P14" s="36">
        <v>0</v>
      </c>
      <c r="Q14" s="31">
        <v>0</v>
      </c>
      <c r="R14" s="31">
        <v>0</v>
      </c>
      <c r="S14" s="31">
        <v>180</v>
      </c>
      <c r="T14" s="12">
        <f>+SUM(P14:S14)</f>
        <v>180</v>
      </c>
      <c r="U14" s="36">
        <v>0</v>
      </c>
      <c r="V14" s="31">
        <v>0</v>
      </c>
      <c r="W14" s="31">
        <v>0</v>
      </c>
      <c r="X14" s="31">
        <v>150</v>
      </c>
      <c r="Y14" s="12">
        <f>+SUM(U14:X14)</f>
        <v>150</v>
      </c>
      <c r="Z14" s="36">
        <v>0</v>
      </c>
      <c r="AA14" s="31">
        <v>0</v>
      </c>
      <c r="AB14" s="31">
        <v>0</v>
      </c>
      <c r="AC14" s="31">
        <v>964.5</v>
      </c>
      <c r="AD14" s="12">
        <f>+SUM(Z14:AC14)</f>
        <v>964.5</v>
      </c>
      <c r="AE14" s="36">
        <v>0</v>
      </c>
      <c r="AF14" s="31">
        <v>0</v>
      </c>
      <c r="AG14" s="31">
        <v>0</v>
      </c>
      <c r="AH14" s="31">
        <v>751</v>
      </c>
      <c r="AI14" s="12">
        <f>+SUM(AE14:AH14)</f>
        <v>751</v>
      </c>
      <c r="AJ14" s="36">
        <v>205</v>
      </c>
      <c r="AK14" s="31">
        <v>0</v>
      </c>
      <c r="AL14" s="31">
        <v>0</v>
      </c>
      <c r="AM14" s="31">
        <v>0</v>
      </c>
      <c r="AN14" s="12">
        <f>+SUM(AJ14:AM14)</f>
        <v>205</v>
      </c>
      <c r="AO14" s="36">
        <v>1195</v>
      </c>
      <c r="AP14" s="31">
        <v>0</v>
      </c>
      <c r="AQ14" s="31">
        <v>0</v>
      </c>
      <c r="AR14" s="31">
        <v>0</v>
      </c>
      <c r="AS14" s="12">
        <f>+SUM(AO14:AR14)</f>
        <v>1195</v>
      </c>
      <c r="AT14" s="36">
        <v>0</v>
      </c>
      <c r="AU14" s="31">
        <v>0</v>
      </c>
      <c r="AV14" s="31">
        <v>0</v>
      </c>
      <c r="AW14" s="31">
        <v>0</v>
      </c>
      <c r="AX14" s="12">
        <f>+SUM(AT14:AW14)</f>
        <v>0</v>
      </c>
      <c r="AY14" s="24">
        <f>+J14+O14+T14+Y14+AD14+AI14+AN14+AS14+AX14</f>
        <v>5545.5</v>
      </c>
    </row>
    <row r="15" spans="2:51" x14ac:dyDescent="0.2">
      <c r="B15" s="29" t="s">
        <v>192</v>
      </c>
      <c r="C15" s="21" t="s">
        <v>798</v>
      </c>
      <c r="D15" s="25" t="s">
        <v>31</v>
      </c>
      <c r="E15" s="30" t="s">
        <v>297</v>
      </c>
      <c r="F15" s="32">
        <v>0</v>
      </c>
      <c r="G15" s="11">
        <v>0</v>
      </c>
      <c r="H15" s="11">
        <v>0</v>
      </c>
      <c r="I15" s="11">
        <v>1704.99999445</v>
      </c>
      <c r="J15" s="12">
        <f t="shared" ref="J15:J24" si="0">+SUM(F15:I15)</f>
        <v>1704.99999445</v>
      </c>
      <c r="K15" s="34">
        <v>1200</v>
      </c>
      <c r="L15" s="31">
        <v>0</v>
      </c>
      <c r="M15" s="31">
        <v>0</v>
      </c>
      <c r="N15" s="34">
        <v>3465</v>
      </c>
      <c r="O15" s="12">
        <f t="shared" ref="O15:O24" si="1">+SUM(K15:N15)</f>
        <v>4665</v>
      </c>
      <c r="P15" s="36">
        <v>0</v>
      </c>
      <c r="Q15" s="31">
        <v>0</v>
      </c>
      <c r="R15" s="31">
        <v>0</v>
      </c>
      <c r="S15" s="31">
        <v>17423</v>
      </c>
      <c r="T15" s="12">
        <f t="shared" ref="T15:T24" si="2">+SUM(P15:S15)</f>
        <v>17423</v>
      </c>
      <c r="U15" s="36">
        <v>0</v>
      </c>
      <c r="V15" s="31">
        <v>0</v>
      </c>
      <c r="W15" s="31">
        <v>0</v>
      </c>
      <c r="X15" s="31">
        <v>22525</v>
      </c>
      <c r="Y15" s="12">
        <f t="shared" ref="Y15:Y24" si="3">+SUM(U15:X15)</f>
        <v>22525</v>
      </c>
      <c r="Z15" s="36">
        <v>0</v>
      </c>
      <c r="AA15" s="31">
        <v>10000</v>
      </c>
      <c r="AB15" s="31">
        <v>0</v>
      </c>
      <c r="AC15" s="31">
        <v>15484</v>
      </c>
      <c r="AD15" s="12">
        <f t="shared" ref="AD15:AD24" si="4">+SUM(Z15:AC15)</f>
        <v>25484</v>
      </c>
      <c r="AE15" s="36">
        <v>0</v>
      </c>
      <c r="AF15" s="31">
        <v>0</v>
      </c>
      <c r="AG15" s="31">
        <v>0</v>
      </c>
      <c r="AH15" s="31">
        <v>230</v>
      </c>
      <c r="AI15" s="12">
        <f t="shared" ref="AI15:AI24" si="5">+SUM(AE15:AH15)</f>
        <v>230</v>
      </c>
      <c r="AJ15" s="36">
        <v>0</v>
      </c>
      <c r="AK15" s="31">
        <v>80</v>
      </c>
      <c r="AL15" s="31">
        <v>90</v>
      </c>
      <c r="AM15" s="31">
        <v>2550</v>
      </c>
      <c r="AN15" s="12">
        <f t="shared" ref="AN15:AN24" si="6">+SUM(AJ15:AM15)</f>
        <v>2720</v>
      </c>
      <c r="AO15" s="36">
        <v>2000</v>
      </c>
      <c r="AP15" s="31">
        <v>2000</v>
      </c>
      <c r="AQ15" s="31">
        <v>1100</v>
      </c>
      <c r="AR15" s="31">
        <v>1764</v>
      </c>
      <c r="AS15" s="12">
        <f t="shared" ref="AS15:AS24" si="7">+SUM(AO15:AR15)</f>
        <v>6864</v>
      </c>
      <c r="AT15" s="36">
        <v>1670</v>
      </c>
      <c r="AU15" s="31">
        <v>0</v>
      </c>
      <c r="AV15" s="31">
        <v>0</v>
      </c>
      <c r="AW15" s="31">
        <v>0</v>
      </c>
      <c r="AX15" s="12">
        <f t="shared" ref="AX15:AX24" si="8">+SUM(AT15:AW15)</f>
        <v>1670</v>
      </c>
      <c r="AY15" s="24">
        <f t="shared" ref="AY15:AY24" si="9">+J15+O15+T15+Y15+AD15+AI15+AN15+AS15+AX15</f>
        <v>83285.999994450001</v>
      </c>
    </row>
    <row r="16" spans="2:51" s="9" customFormat="1" x14ac:dyDescent="0.2">
      <c r="B16" s="29" t="s">
        <v>192</v>
      </c>
      <c r="C16" s="21" t="s">
        <v>803</v>
      </c>
      <c r="D16" s="25" t="s">
        <v>466</v>
      </c>
      <c r="E16" s="30" t="s">
        <v>144</v>
      </c>
      <c r="F16" s="32">
        <v>0</v>
      </c>
      <c r="G16" s="11">
        <v>0</v>
      </c>
      <c r="H16" s="11">
        <v>0</v>
      </c>
      <c r="I16" s="11">
        <v>5581</v>
      </c>
      <c r="J16" s="12">
        <f t="shared" si="0"/>
        <v>5581</v>
      </c>
      <c r="K16" s="34">
        <v>0</v>
      </c>
      <c r="L16" s="31">
        <v>0</v>
      </c>
      <c r="M16" s="31">
        <v>0</v>
      </c>
      <c r="N16" s="34">
        <v>11951</v>
      </c>
      <c r="O16" s="12">
        <f t="shared" si="1"/>
        <v>11951</v>
      </c>
      <c r="P16" s="36">
        <v>0</v>
      </c>
      <c r="Q16" s="31">
        <v>0</v>
      </c>
      <c r="R16" s="31">
        <v>0</v>
      </c>
      <c r="S16" s="31">
        <v>20679.449999999997</v>
      </c>
      <c r="T16" s="12">
        <f t="shared" si="2"/>
        <v>20679.449999999997</v>
      </c>
      <c r="U16" s="36">
        <v>0</v>
      </c>
      <c r="V16" s="31">
        <v>0</v>
      </c>
      <c r="W16" s="31">
        <v>0</v>
      </c>
      <c r="X16" s="31">
        <v>23962.77</v>
      </c>
      <c r="Y16" s="12">
        <f t="shared" si="3"/>
        <v>23962.77</v>
      </c>
      <c r="Z16" s="36">
        <v>0</v>
      </c>
      <c r="AA16" s="31">
        <v>0</v>
      </c>
      <c r="AB16" s="31">
        <v>0</v>
      </c>
      <c r="AC16" s="31">
        <v>16034.99</v>
      </c>
      <c r="AD16" s="12">
        <f t="shared" si="4"/>
        <v>16034.99</v>
      </c>
      <c r="AE16" s="36">
        <v>0</v>
      </c>
      <c r="AF16" s="31">
        <v>0</v>
      </c>
      <c r="AG16" s="31">
        <v>0</v>
      </c>
      <c r="AH16" s="31">
        <v>14988.25</v>
      </c>
      <c r="AI16" s="12">
        <f t="shared" si="5"/>
        <v>14988.25</v>
      </c>
      <c r="AJ16" s="36">
        <v>1085.5</v>
      </c>
      <c r="AK16" s="31">
        <v>3795.31</v>
      </c>
      <c r="AL16" s="31">
        <v>2519</v>
      </c>
      <c r="AM16" s="31">
        <v>6614.25</v>
      </c>
      <c r="AN16" s="12">
        <f t="shared" si="6"/>
        <v>14014.06</v>
      </c>
      <c r="AO16" s="36">
        <v>5466.55</v>
      </c>
      <c r="AP16" s="31">
        <v>4013</v>
      </c>
      <c r="AQ16" s="31">
        <v>7672.5</v>
      </c>
      <c r="AR16" s="31">
        <v>8110.23</v>
      </c>
      <c r="AS16" s="12">
        <f t="shared" si="7"/>
        <v>25262.28</v>
      </c>
      <c r="AT16" s="36">
        <v>4534</v>
      </c>
      <c r="AU16" s="31">
        <v>1632</v>
      </c>
      <c r="AV16" s="31">
        <v>0</v>
      </c>
      <c r="AW16" s="31">
        <v>0</v>
      </c>
      <c r="AX16" s="12">
        <f t="shared" si="8"/>
        <v>6166</v>
      </c>
      <c r="AY16" s="24">
        <f t="shared" si="9"/>
        <v>138639.79999999999</v>
      </c>
    </row>
    <row r="17" spans="2:51" s="9" customFormat="1" x14ac:dyDescent="0.2">
      <c r="B17" s="29" t="s">
        <v>192</v>
      </c>
      <c r="C17" s="21" t="s">
        <v>804</v>
      </c>
      <c r="D17" s="25" t="s">
        <v>466</v>
      </c>
      <c r="E17" s="30" t="s">
        <v>93</v>
      </c>
      <c r="F17" s="32">
        <v>0</v>
      </c>
      <c r="G17" s="11">
        <v>0</v>
      </c>
      <c r="H17" s="11">
        <v>0</v>
      </c>
      <c r="I17" s="11">
        <v>0</v>
      </c>
      <c r="J17" s="12">
        <f t="shared" si="0"/>
        <v>0</v>
      </c>
      <c r="K17" s="34">
        <v>0</v>
      </c>
      <c r="L17" s="31">
        <v>0</v>
      </c>
      <c r="M17" s="31">
        <v>0</v>
      </c>
      <c r="N17" s="34">
        <v>975</v>
      </c>
      <c r="O17" s="12">
        <f t="shared" si="1"/>
        <v>975</v>
      </c>
      <c r="P17" s="36">
        <v>0</v>
      </c>
      <c r="Q17" s="31">
        <v>0</v>
      </c>
      <c r="R17" s="31">
        <v>0</v>
      </c>
      <c r="S17" s="31">
        <v>555</v>
      </c>
      <c r="T17" s="12">
        <f t="shared" si="2"/>
        <v>555</v>
      </c>
      <c r="U17" s="36">
        <v>0</v>
      </c>
      <c r="V17" s="31">
        <v>0</v>
      </c>
      <c r="W17" s="31">
        <v>0</v>
      </c>
      <c r="X17" s="31">
        <v>0</v>
      </c>
      <c r="Y17" s="12">
        <f t="shared" si="3"/>
        <v>0</v>
      </c>
      <c r="Z17" s="36">
        <v>0</v>
      </c>
      <c r="AA17" s="31">
        <v>0</v>
      </c>
      <c r="AB17" s="31">
        <v>0</v>
      </c>
      <c r="AC17" s="31">
        <v>0</v>
      </c>
      <c r="AD17" s="12">
        <f t="shared" si="4"/>
        <v>0</v>
      </c>
      <c r="AE17" s="36">
        <v>0</v>
      </c>
      <c r="AF17" s="31">
        <v>0</v>
      </c>
      <c r="AG17" s="31">
        <v>0</v>
      </c>
      <c r="AH17" s="31">
        <v>0</v>
      </c>
      <c r="AI17" s="12">
        <f t="shared" si="5"/>
        <v>0</v>
      </c>
      <c r="AJ17" s="36">
        <v>0</v>
      </c>
      <c r="AK17" s="31">
        <v>0</v>
      </c>
      <c r="AL17" s="31">
        <v>0</v>
      </c>
      <c r="AM17" s="31">
        <v>0</v>
      </c>
      <c r="AN17" s="12">
        <f t="shared" si="6"/>
        <v>0</v>
      </c>
      <c r="AO17" s="36">
        <v>0</v>
      </c>
      <c r="AP17" s="31">
        <v>0</v>
      </c>
      <c r="AQ17" s="31">
        <v>0</v>
      </c>
      <c r="AR17" s="31">
        <v>0</v>
      </c>
      <c r="AS17" s="12">
        <f t="shared" si="7"/>
        <v>0</v>
      </c>
      <c r="AT17" s="36">
        <v>0</v>
      </c>
      <c r="AU17" s="31">
        <v>0</v>
      </c>
      <c r="AV17" s="31">
        <v>4929.62</v>
      </c>
      <c r="AW17" s="31">
        <v>11923.31</v>
      </c>
      <c r="AX17" s="12">
        <f t="shared" si="8"/>
        <v>16852.93</v>
      </c>
      <c r="AY17" s="24">
        <f t="shared" si="9"/>
        <v>18382.93</v>
      </c>
    </row>
    <row r="18" spans="2:51" s="9" customFormat="1" x14ac:dyDescent="0.2">
      <c r="B18" s="29" t="s">
        <v>192</v>
      </c>
      <c r="C18" s="21" t="s">
        <v>805</v>
      </c>
      <c r="D18" s="25" t="s">
        <v>466</v>
      </c>
      <c r="E18" s="30" t="s">
        <v>300</v>
      </c>
      <c r="F18" s="32">
        <v>0</v>
      </c>
      <c r="G18" s="11">
        <v>0</v>
      </c>
      <c r="H18" s="11">
        <v>0</v>
      </c>
      <c r="I18" s="11">
        <v>0</v>
      </c>
      <c r="J18" s="12">
        <f t="shared" si="0"/>
        <v>0</v>
      </c>
      <c r="K18" s="34">
        <v>0</v>
      </c>
      <c r="L18" s="31">
        <v>0</v>
      </c>
      <c r="M18" s="31">
        <v>0</v>
      </c>
      <c r="N18" s="34">
        <v>0</v>
      </c>
      <c r="O18" s="12">
        <f t="shared" si="1"/>
        <v>0</v>
      </c>
      <c r="P18" s="36">
        <v>0</v>
      </c>
      <c r="Q18" s="31">
        <v>0</v>
      </c>
      <c r="R18" s="31">
        <v>0</v>
      </c>
      <c r="S18" s="31">
        <v>0</v>
      </c>
      <c r="T18" s="12">
        <f t="shared" si="2"/>
        <v>0</v>
      </c>
      <c r="U18" s="36">
        <v>0</v>
      </c>
      <c r="V18" s="31">
        <v>0</v>
      </c>
      <c r="W18" s="31">
        <v>0</v>
      </c>
      <c r="X18" s="31">
        <v>0</v>
      </c>
      <c r="Y18" s="12">
        <f t="shared" si="3"/>
        <v>0</v>
      </c>
      <c r="Z18" s="36">
        <v>0</v>
      </c>
      <c r="AA18" s="31">
        <v>0</v>
      </c>
      <c r="AB18" s="31">
        <v>0</v>
      </c>
      <c r="AC18" s="31">
        <v>0</v>
      </c>
      <c r="AD18" s="12">
        <f t="shared" si="4"/>
        <v>0</v>
      </c>
      <c r="AE18" s="36">
        <v>0</v>
      </c>
      <c r="AF18" s="31">
        <v>0</v>
      </c>
      <c r="AG18" s="31">
        <v>0</v>
      </c>
      <c r="AH18" s="31">
        <v>0</v>
      </c>
      <c r="AI18" s="12">
        <f t="shared" si="5"/>
        <v>0</v>
      </c>
      <c r="AJ18" s="36">
        <v>0</v>
      </c>
      <c r="AK18" s="31">
        <v>0</v>
      </c>
      <c r="AL18" s="31">
        <v>0</v>
      </c>
      <c r="AM18" s="31">
        <v>40</v>
      </c>
      <c r="AN18" s="12">
        <f t="shared" si="6"/>
        <v>40</v>
      </c>
      <c r="AO18" s="36">
        <v>0</v>
      </c>
      <c r="AP18" s="31">
        <v>0</v>
      </c>
      <c r="AQ18" s="31">
        <v>0</v>
      </c>
      <c r="AR18" s="31">
        <v>0</v>
      </c>
      <c r="AS18" s="12">
        <f t="shared" si="7"/>
        <v>0</v>
      </c>
      <c r="AT18" s="36">
        <v>0</v>
      </c>
      <c r="AU18" s="31">
        <v>0</v>
      </c>
      <c r="AV18" s="31">
        <v>0</v>
      </c>
      <c r="AW18" s="31">
        <v>0</v>
      </c>
      <c r="AX18" s="12">
        <f t="shared" si="8"/>
        <v>0</v>
      </c>
      <c r="AY18" s="24">
        <f t="shared" si="9"/>
        <v>40</v>
      </c>
    </row>
    <row r="19" spans="2:51" s="9" customFormat="1" x14ac:dyDescent="0.2">
      <c r="B19" s="29" t="s">
        <v>192</v>
      </c>
      <c r="C19" s="21" t="s">
        <v>978</v>
      </c>
      <c r="D19" s="25" t="s">
        <v>24</v>
      </c>
      <c r="E19" s="30" t="s">
        <v>124</v>
      </c>
      <c r="F19" s="32">
        <v>0</v>
      </c>
      <c r="G19" s="11">
        <v>0</v>
      </c>
      <c r="H19" s="11">
        <v>0</v>
      </c>
      <c r="I19" s="11">
        <v>51.27</v>
      </c>
      <c r="J19" s="12">
        <f t="shared" si="0"/>
        <v>51.27</v>
      </c>
      <c r="K19" s="34">
        <v>0</v>
      </c>
      <c r="L19" s="31">
        <v>0</v>
      </c>
      <c r="M19" s="31">
        <v>0</v>
      </c>
      <c r="N19" s="34">
        <v>52</v>
      </c>
      <c r="O19" s="12">
        <f t="shared" si="1"/>
        <v>52</v>
      </c>
      <c r="P19" s="36">
        <v>0</v>
      </c>
      <c r="Q19" s="31">
        <v>0</v>
      </c>
      <c r="R19" s="31">
        <v>0</v>
      </c>
      <c r="S19" s="31">
        <v>83</v>
      </c>
      <c r="T19" s="12">
        <f t="shared" si="2"/>
        <v>83</v>
      </c>
      <c r="U19" s="36">
        <v>0</v>
      </c>
      <c r="V19" s="31">
        <v>0</v>
      </c>
      <c r="W19" s="31">
        <v>0</v>
      </c>
      <c r="X19" s="31">
        <v>1360.47</v>
      </c>
      <c r="Y19" s="12">
        <f t="shared" si="3"/>
        <v>1360.47</v>
      </c>
      <c r="Z19" s="36">
        <v>0</v>
      </c>
      <c r="AA19" s="31">
        <v>702</v>
      </c>
      <c r="AB19" s="31">
        <v>0</v>
      </c>
      <c r="AC19" s="31">
        <v>2446.44</v>
      </c>
      <c r="AD19" s="12">
        <f t="shared" si="4"/>
        <v>3148.44</v>
      </c>
      <c r="AE19" s="36">
        <v>0</v>
      </c>
      <c r="AF19" s="31">
        <v>0</v>
      </c>
      <c r="AG19" s="31">
        <v>0</v>
      </c>
      <c r="AH19" s="31">
        <v>2017.55</v>
      </c>
      <c r="AI19" s="12">
        <f t="shared" si="5"/>
        <v>2017.55</v>
      </c>
      <c r="AJ19" s="36">
        <v>0</v>
      </c>
      <c r="AK19" s="31">
        <v>651.79999999999995</v>
      </c>
      <c r="AL19" s="31">
        <v>804.78</v>
      </c>
      <c r="AM19" s="31">
        <v>548.77</v>
      </c>
      <c r="AN19" s="12">
        <f t="shared" si="6"/>
        <v>2005.35</v>
      </c>
      <c r="AO19" s="36">
        <v>606</v>
      </c>
      <c r="AP19" s="31">
        <v>727.42</v>
      </c>
      <c r="AQ19" s="31">
        <v>613.34</v>
      </c>
      <c r="AR19" s="31">
        <v>528.67000000000007</v>
      </c>
      <c r="AS19" s="12">
        <f t="shared" si="7"/>
        <v>2475.4300000000003</v>
      </c>
      <c r="AT19" s="36">
        <v>20</v>
      </c>
      <c r="AU19" s="31">
        <v>64</v>
      </c>
      <c r="AV19" s="31">
        <v>0</v>
      </c>
      <c r="AW19" s="31">
        <v>0</v>
      </c>
      <c r="AX19" s="12">
        <f t="shared" si="8"/>
        <v>84</v>
      </c>
      <c r="AY19" s="24">
        <f t="shared" si="9"/>
        <v>11277.51</v>
      </c>
    </row>
    <row r="20" spans="2:51" s="9" customFormat="1" x14ac:dyDescent="0.2">
      <c r="B20" s="29" t="s">
        <v>192</v>
      </c>
      <c r="C20" s="21" t="s">
        <v>985</v>
      </c>
      <c r="D20" s="25" t="s">
        <v>24</v>
      </c>
      <c r="E20" s="30" t="s">
        <v>401</v>
      </c>
      <c r="F20" s="32">
        <v>0</v>
      </c>
      <c r="G20" s="11">
        <v>0</v>
      </c>
      <c r="H20" s="11">
        <v>0</v>
      </c>
      <c r="I20" s="11">
        <v>0</v>
      </c>
      <c r="J20" s="12">
        <f t="shared" si="0"/>
        <v>0</v>
      </c>
      <c r="K20" s="34">
        <v>0</v>
      </c>
      <c r="L20" s="31">
        <v>0</v>
      </c>
      <c r="M20" s="31">
        <v>0</v>
      </c>
      <c r="N20" s="34">
        <v>0</v>
      </c>
      <c r="O20" s="12">
        <f t="shared" si="1"/>
        <v>0</v>
      </c>
      <c r="P20" s="36">
        <v>0</v>
      </c>
      <c r="Q20" s="31">
        <v>0</v>
      </c>
      <c r="R20" s="31">
        <v>0</v>
      </c>
      <c r="S20" s="31">
        <v>0</v>
      </c>
      <c r="T20" s="12">
        <f t="shared" si="2"/>
        <v>0</v>
      </c>
      <c r="U20" s="36">
        <v>0</v>
      </c>
      <c r="V20" s="31">
        <v>0</v>
      </c>
      <c r="W20" s="31">
        <v>0</v>
      </c>
      <c r="X20" s="31">
        <v>0</v>
      </c>
      <c r="Y20" s="12">
        <f t="shared" si="3"/>
        <v>0</v>
      </c>
      <c r="Z20" s="36">
        <v>0</v>
      </c>
      <c r="AA20" s="31">
        <v>0</v>
      </c>
      <c r="AB20" s="31">
        <v>0</v>
      </c>
      <c r="AC20" s="31">
        <v>0</v>
      </c>
      <c r="AD20" s="12">
        <f t="shared" si="4"/>
        <v>0</v>
      </c>
      <c r="AE20" s="36">
        <v>0</v>
      </c>
      <c r="AF20" s="31">
        <v>0</v>
      </c>
      <c r="AG20" s="31">
        <v>0</v>
      </c>
      <c r="AH20" s="31">
        <v>1878.7</v>
      </c>
      <c r="AI20" s="12">
        <f t="shared" si="5"/>
        <v>1878.7</v>
      </c>
      <c r="AJ20" s="36">
        <v>228</v>
      </c>
      <c r="AK20" s="31">
        <v>723.26</v>
      </c>
      <c r="AL20" s="31">
        <v>0</v>
      </c>
      <c r="AM20" s="31">
        <v>1938.28</v>
      </c>
      <c r="AN20" s="12">
        <f t="shared" si="6"/>
        <v>2889.54</v>
      </c>
      <c r="AO20" s="36">
        <v>0</v>
      </c>
      <c r="AP20" s="31">
        <v>0</v>
      </c>
      <c r="AQ20" s="31">
        <v>171.56</v>
      </c>
      <c r="AR20" s="31">
        <v>238.64</v>
      </c>
      <c r="AS20" s="12">
        <f t="shared" si="7"/>
        <v>410.2</v>
      </c>
      <c r="AT20" s="36">
        <v>0</v>
      </c>
      <c r="AU20" s="31">
        <v>0</v>
      </c>
      <c r="AV20" s="31">
        <v>1099.99</v>
      </c>
      <c r="AW20" s="31">
        <v>31</v>
      </c>
      <c r="AX20" s="12">
        <f t="shared" si="8"/>
        <v>1130.99</v>
      </c>
      <c r="AY20" s="24">
        <f t="shared" si="9"/>
        <v>6309.4299999999994</v>
      </c>
    </row>
    <row r="21" spans="2:51" s="9" customFormat="1" x14ac:dyDescent="0.2">
      <c r="B21" s="29" t="s">
        <v>192</v>
      </c>
      <c r="C21" s="21" t="s">
        <v>1013</v>
      </c>
      <c r="D21" s="25" t="s">
        <v>25</v>
      </c>
      <c r="E21" s="30" t="s">
        <v>417</v>
      </c>
      <c r="F21" s="32">
        <v>0</v>
      </c>
      <c r="G21" s="11">
        <v>0</v>
      </c>
      <c r="H21" s="11">
        <v>0</v>
      </c>
      <c r="I21" s="11">
        <v>0</v>
      </c>
      <c r="J21" s="12">
        <f t="shared" si="0"/>
        <v>0</v>
      </c>
      <c r="K21" s="34">
        <v>0</v>
      </c>
      <c r="L21" s="31">
        <v>0</v>
      </c>
      <c r="M21" s="31">
        <v>0</v>
      </c>
      <c r="N21" s="34">
        <v>0</v>
      </c>
      <c r="O21" s="12">
        <f t="shared" si="1"/>
        <v>0</v>
      </c>
      <c r="P21" s="36">
        <v>0</v>
      </c>
      <c r="Q21" s="31">
        <v>0</v>
      </c>
      <c r="R21" s="31">
        <v>0</v>
      </c>
      <c r="S21" s="31">
        <v>0</v>
      </c>
      <c r="T21" s="12">
        <f t="shared" si="2"/>
        <v>0</v>
      </c>
      <c r="U21" s="36">
        <v>0</v>
      </c>
      <c r="V21" s="31">
        <v>0</v>
      </c>
      <c r="W21" s="31">
        <v>0</v>
      </c>
      <c r="X21" s="31">
        <v>0</v>
      </c>
      <c r="Y21" s="12">
        <f t="shared" si="3"/>
        <v>0</v>
      </c>
      <c r="Z21" s="36">
        <v>0</v>
      </c>
      <c r="AA21" s="31">
        <v>0</v>
      </c>
      <c r="AB21" s="31">
        <v>0</v>
      </c>
      <c r="AC21" s="31">
        <v>406</v>
      </c>
      <c r="AD21" s="12">
        <f t="shared" si="4"/>
        <v>406</v>
      </c>
      <c r="AE21" s="36">
        <v>0</v>
      </c>
      <c r="AF21" s="31">
        <v>0</v>
      </c>
      <c r="AG21" s="31">
        <v>0</v>
      </c>
      <c r="AH21" s="31">
        <v>0</v>
      </c>
      <c r="AI21" s="12">
        <f t="shared" si="5"/>
        <v>0</v>
      </c>
      <c r="AJ21" s="36">
        <v>0</v>
      </c>
      <c r="AK21" s="31">
        <v>0</v>
      </c>
      <c r="AL21" s="31">
        <v>0</v>
      </c>
      <c r="AM21" s="31">
        <v>0</v>
      </c>
      <c r="AN21" s="12">
        <f t="shared" si="6"/>
        <v>0</v>
      </c>
      <c r="AO21" s="36">
        <v>0</v>
      </c>
      <c r="AP21" s="31">
        <v>0</v>
      </c>
      <c r="AQ21" s="31">
        <v>0</v>
      </c>
      <c r="AR21" s="31">
        <v>0</v>
      </c>
      <c r="AS21" s="12">
        <f t="shared" si="7"/>
        <v>0</v>
      </c>
      <c r="AT21" s="36">
        <v>0</v>
      </c>
      <c r="AU21" s="31">
        <v>0</v>
      </c>
      <c r="AV21" s="31">
        <v>0</v>
      </c>
      <c r="AW21" s="31">
        <v>0</v>
      </c>
      <c r="AX21" s="12">
        <f t="shared" si="8"/>
        <v>0</v>
      </c>
      <c r="AY21" s="24">
        <f t="shared" si="9"/>
        <v>406</v>
      </c>
    </row>
    <row r="22" spans="2:51" s="9" customFormat="1" x14ac:dyDescent="0.2">
      <c r="B22" s="29" t="s">
        <v>192</v>
      </c>
      <c r="C22" s="21" t="s">
        <v>1023</v>
      </c>
      <c r="D22" s="25" t="s">
        <v>25</v>
      </c>
      <c r="E22" s="30" t="s">
        <v>39</v>
      </c>
      <c r="F22" s="32">
        <v>0</v>
      </c>
      <c r="G22" s="11">
        <v>0</v>
      </c>
      <c r="H22" s="11">
        <v>0</v>
      </c>
      <c r="I22" s="11">
        <v>0</v>
      </c>
      <c r="J22" s="12">
        <f t="shared" si="0"/>
        <v>0</v>
      </c>
      <c r="K22" s="34">
        <v>0</v>
      </c>
      <c r="L22" s="31">
        <v>0</v>
      </c>
      <c r="M22" s="31">
        <v>0</v>
      </c>
      <c r="N22" s="34">
        <v>1133</v>
      </c>
      <c r="O22" s="12">
        <f t="shared" si="1"/>
        <v>1133</v>
      </c>
      <c r="P22" s="36">
        <v>0</v>
      </c>
      <c r="Q22" s="31">
        <v>0</v>
      </c>
      <c r="R22" s="31">
        <v>0</v>
      </c>
      <c r="S22" s="31">
        <v>3061.75</v>
      </c>
      <c r="T22" s="12">
        <f t="shared" si="2"/>
        <v>3061.75</v>
      </c>
      <c r="U22" s="36">
        <v>0</v>
      </c>
      <c r="V22" s="31">
        <v>0</v>
      </c>
      <c r="W22" s="31">
        <v>0</v>
      </c>
      <c r="X22" s="31">
        <v>2187</v>
      </c>
      <c r="Y22" s="12">
        <f t="shared" si="3"/>
        <v>2187</v>
      </c>
      <c r="Z22" s="36">
        <v>0</v>
      </c>
      <c r="AA22" s="31">
        <v>0</v>
      </c>
      <c r="AB22" s="31">
        <v>0</v>
      </c>
      <c r="AC22" s="31">
        <v>200</v>
      </c>
      <c r="AD22" s="12">
        <f t="shared" si="4"/>
        <v>200</v>
      </c>
      <c r="AE22" s="36">
        <v>0</v>
      </c>
      <c r="AF22" s="31">
        <v>0</v>
      </c>
      <c r="AG22" s="31">
        <v>0</v>
      </c>
      <c r="AH22" s="31">
        <v>720</v>
      </c>
      <c r="AI22" s="12">
        <f t="shared" si="5"/>
        <v>720</v>
      </c>
      <c r="AJ22" s="36">
        <v>100</v>
      </c>
      <c r="AK22" s="31">
        <v>0</v>
      </c>
      <c r="AL22" s="31">
        <v>0</v>
      </c>
      <c r="AM22" s="31">
        <v>1000</v>
      </c>
      <c r="AN22" s="12">
        <f t="shared" si="6"/>
        <v>1100</v>
      </c>
      <c r="AO22" s="36">
        <v>300</v>
      </c>
      <c r="AP22" s="31">
        <v>400</v>
      </c>
      <c r="AQ22" s="31">
        <v>600</v>
      </c>
      <c r="AR22" s="31">
        <v>790</v>
      </c>
      <c r="AS22" s="12">
        <f t="shared" si="7"/>
        <v>2090</v>
      </c>
      <c r="AT22" s="36">
        <v>1650</v>
      </c>
      <c r="AU22" s="31">
        <v>0</v>
      </c>
      <c r="AV22" s="31">
        <v>0</v>
      </c>
      <c r="AW22" s="31">
        <v>0</v>
      </c>
      <c r="AX22" s="12">
        <f t="shared" si="8"/>
        <v>1650</v>
      </c>
      <c r="AY22" s="24">
        <f t="shared" si="9"/>
        <v>12141.75</v>
      </c>
    </row>
    <row r="23" spans="2:51" s="9" customFormat="1" x14ac:dyDescent="0.2">
      <c r="B23" s="29" t="s">
        <v>192</v>
      </c>
      <c r="C23" s="21" t="s">
        <v>1038</v>
      </c>
      <c r="D23" s="25" t="s">
        <v>38</v>
      </c>
      <c r="E23" s="30" t="s">
        <v>437</v>
      </c>
      <c r="F23" s="32">
        <v>0</v>
      </c>
      <c r="G23" s="11">
        <v>0</v>
      </c>
      <c r="H23" s="11">
        <v>0</v>
      </c>
      <c r="I23" s="11">
        <v>0</v>
      </c>
      <c r="J23" s="12">
        <f t="shared" si="0"/>
        <v>0</v>
      </c>
      <c r="K23" s="34">
        <v>0</v>
      </c>
      <c r="L23" s="31">
        <v>0</v>
      </c>
      <c r="M23" s="31">
        <v>0</v>
      </c>
      <c r="N23" s="34">
        <v>0</v>
      </c>
      <c r="O23" s="12">
        <f t="shared" si="1"/>
        <v>0</v>
      </c>
      <c r="P23" s="36">
        <v>0</v>
      </c>
      <c r="Q23" s="31">
        <v>0</v>
      </c>
      <c r="R23" s="31">
        <v>0</v>
      </c>
      <c r="S23" s="31">
        <v>490</v>
      </c>
      <c r="T23" s="12">
        <f t="shared" si="2"/>
        <v>490</v>
      </c>
      <c r="U23" s="36">
        <v>0</v>
      </c>
      <c r="V23" s="31">
        <v>0</v>
      </c>
      <c r="W23" s="31">
        <v>0</v>
      </c>
      <c r="X23" s="31">
        <v>385</v>
      </c>
      <c r="Y23" s="12">
        <f t="shared" si="3"/>
        <v>385</v>
      </c>
      <c r="Z23" s="36">
        <v>0</v>
      </c>
      <c r="AA23" s="31">
        <v>0</v>
      </c>
      <c r="AB23" s="31">
        <v>0</v>
      </c>
      <c r="AC23" s="31">
        <v>0</v>
      </c>
      <c r="AD23" s="12">
        <f t="shared" si="4"/>
        <v>0</v>
      </c>
      <c r="AE23" s="36">
        <v>0</v>
      </c>
      <c r="AF23" s="31">
        <v>0</v>
      </c>
      <c r="AG23" s="31">
        <v>0</v>
      </c>
      <c r="AH23" s="31">
        <v>0</v>
      </c>
      <c r="AI23" s="12">
        <f t="shared" si="5"/>
        <v>0</v>
      </c>
      <c r="AJ23" s="36">
        <v>0</v>
      </c>
      <c r="AK23" s="31">
        <v>0</v>
      </c>
      <c r="AL23" s="31">
        <v>0</v>
      </c>
      <c r="AM23" s="31">
        <v>500</v>
      </c>
      <c r="AN23" s="12">
        <f t="shared" si="6"/>
        <v>500</v>
      </c>
      <c r="AO23" s="36">
        <v>0</v>
      </c>
      <c r="AP23" s="31">
        <v>0</v>
      </c>
      <c r="AQ23" s="31">
        <v>0</v>
      </c>
      <c r="AR23" s="31">
        <v>310</v>
      </c>
      <c r="AS23" s="12">
        <f t="shared" si="7"/>
        <v>310</v>
      </c>
      <c r="AT23" s="36">
        <v>684</v>
      </c>
      <c r="AU23" s="31">
        <v>0</v>
      </c>
      <c r="AV23" s="31">
        <v>0</v>
      </c>
      <c r="AW23" s="31">
        <v>0</v>
      </c>
      <c r="AX23" s="12">
        <f t="shared" si="8"/>
        <v>684</v>
      </c>
      <c r="AY23" s="24">
        <f t="shared" si="9"/>
        <v>2369</v>
      </c>
    </row>
    <row r="24" spans="2:51" s="9" customFormat="1" ht="16" thickBot="1" x14ac:dyDescent="0.25">
      <c r="B24" s="29" t="s">
        <v>192</v>
      </c>
      <c r="C24" s="21" t="s">
        <v>1084</v>
      </c>
      <c r="D24" s="25" t="s">
        <v>38</v>
      </c>
      <c r="E24" s="30" t="s">
        <v>474</v>
      </c>
      <c r="F24" s="32">
        <v>0</v>
      </c>
      <c r="G24" s="11">
        <v>0</v>
      </c>
      <c r="H24" s="11">
        <v>0</v>
      </c>
      <c r="I24" s="11">
        <v>0</v>
      </c>
      <c r="J24" s="12">
        <f t="shared" si="0"/>
        <v>0</v>
      </c>
      <c r="K24" s="34">
        <v>0</v>
      </c>
      <c r="L24" s="31">
        <v>0</v>
      </c>
      <c r="M24" s="31">
        <v>0</v>
      </c>
      <c r="N24" s="34">
        <v>0</v>
      </c>
      <c r="O24" s="12">
        <f t="shared" si="1"/>
        <v>0</v>
      </c>
      <c r="P24" s="36">
        <v>0</v>
      </c>
      <c r="Q24" s="31">
        <v>0</v>
      </c>
      <c r="R24" s="31">
        <v>0</v>
      </c>
      <c r="S24" s="31">
        <v>0</v>
      </c>
      <c r="T24" s="12">
        <f t="shared" si="2"/>
        <v>0</v>
      </c>
      <c r="U24" s="36">
        <v>0</v>
      </c>
      <c r="V24" s="31">
        <v>0</v>
      </c>
      <c r="W24" s="31">
        <v>0</v>
      </c>
      <c r="X24" s="31">
        <v>0</v>
      </c>
      <c r="Y24" s="12">
        <f t="shared" si="3"/>
        <v>0</v>
      </c>
      <c r="Z24" s="36">
        <v>0</v>
      </c>
      <c r="AA24" s="31">
        <v>0</v>
      </c>
      <c r="AB24" s="31">
        <v>0</v>
      </c>
      <c r="AC24" s="31">
        <v>15</v>
      </c>
      <c r="AD24" s="12">
        <f t="shared" si="4"/>
        <v>15</v>
      </c>
      <c r="AE24" s="36">
        <v>0</v>
      </c>
      <c r="AF24" s="31">
        <v>0</v>
      </c>
      <c r="AG24" s="31">
        <v>0</v>
      </c>
      <c r="AH24" s="31">
        <v>0</v>
      </c>
      <c r="AI24" s="12">
        <f t="shared" si="5"/>
        <v>0</v>
      </c>
      <c r="AJ24" s="36">
        <v>0</v>
      </c>
      <c r="AK24" s="31">
        <v>0</v>
      </c>
      <c r="AL24" s="31">
        <v>0</v>
      </c>
      <c r="AM24" s="31">
        <v>0</v>
      </c>
      <c r="AN24" s="12">
        <f t="shared" si="6"/>
        <v>0</v>
      </c>
      <c r="AO24" s="36">
        <v>0</v>
      </c>
      <c r="AP24" s="31">
        <v>0</v>
      </c>
      <c r="AQ24" s="31">
        <v>0</v>
      </c>
      <c r="AR24" s="31">
        <v>0</v>
      </c>
      <c r="AS24" s="12">
        <f t="shared" si="7"/>
        <v>0</v>
      </c>
      <c r="AT24" s="36">
        <v>0</v>
      </c>
      <c r="AU24" s="31">
        <v>0</v>
      </c>
      <c r="AV24" s="31">
        <v>0</v>
      </c>
      <c r="AW24" s="31">
        <v>0</v>
      </c>
      <c r="AX24" s="12">
        <f t="shared" si="8"/>
        <v>0</v>
      </c>
      <c r="AY24" s="24">
        <f t="shared" si="9"/>
        <v>15</v>
      </c>
    </row>
    <row r="25" spans="2:51" s="9" customFormat="1" ht="22" customHeight="1" thickBot="1" x14ac:dyDescent="0.25">
      <c r="B25" s="83" t="s">
        <v>27</v>
      </c>
      <c r="C25" s="84"/>
      <c r="D25" s="84"/>
      <c r="E25" s="84"/>
      <c r="F25" s="33">
        <f t="shared" ref="F25:AY25" si="10">SUBTOTAL(9,F14:F24)</f>
        <v>0</v>
      </c>
      <c r="G25" s="10">
        <f t="shared" si="10"/>
        <v>0</v>
      </c>
      <c r="H25" s="10">
        <f t="shared" si="10"/>
        <v>0</v>
      </c>
      <c r="I25" s="10">
        <f t="shared" si="10"/>
        <v>8137.26999445</v>
      </c>
      <c r="J25" s="7">
        <f t="shared" si="10"/>
        <v>8137.26999445</v>
      </c>
      <c r="K25" s="35">
        <f t="shared" si="10"/>
        <v>1200</v>
      </c>
      <c r="L25" s="10">
        <f t="shared" si="10"/>
        <v>0</v>
      </c>
      <c r="M25" s="10">
        <f t="shared" si="10"/>
        <v>0</v>
      </c>
      <c r="N25" s="10">
        <f t="shared" si="10"/>
        <v>18876</v>
      </c>
      <c r="O25" s="7">
        <f t="shared" si="10"/>
        <v>20076</v>
      </c>
      <c r="P25" s="33">
        <f t="shared" si="10"/>
        <v>0</v>
      </c>
      <c r="Q25" s="10">
        <f t="shared" si="10"/>
        <v>0</v>
      </c>
      <c r="R25" s="10">
        <f t="shared" si="10"/>
        <v>0</v>
      </c>
      <c r="S25" s="10">
        <f t="shared" si="10"/>
        <v>42472.2</v>
      </c>
      <c r="T25" s="7">
        <f t="shared" si="10"/>
        <v>42472.2</v>
      </c>
      <c r="U25" s="33">
        <f t="shared" si="10"/>
        <v>0</v>
      </c>
      <c r="V25" s="10">
        <f t="shared" si="10"/>
        <v>0</v>
      </c>
      <c r="W25" s="10">
        <f t="shared" si="10"/>
        <v>0</v>
      </c>
      <c r="X25" s="10">
        <f t="shared" si="10"/>
        <v>50570.240000000005</v>
      </c>
      <c r="Y25" s="7">
        <f t="shared" si="10"/>
        <v>50570.240000000005</v>
      </c>
      <c r="Z25" s="33">
        <f t="shared" si="10"/>
        <v>0</v>
      </c>
      <c r="AA25" s="10">
        <f t="shared" si="10"/>
        <v>10702</v>
      </c>
      <c r="AB25" s="10">
        <f t="shared" si="10"/>
        <v>0</v>
      </c>
      <c r="AC25" s="10">
        <f t="shared" si="10"/>
        <v>35550.93</v>
      </c>
      <c r="AD25" s="7">
        <f t="shared" si="10"/>
        <v>46252.93</v>
      </c>
      <c r="AE25" s="33">
        <f t="shared" si="10"/>
        <v>0</v>
      </c>
      <c r="AF25" s="10">
        <f t="shared" si="10"/>
        <v>0</v>
      </c>
      <c r="AG25" s="10">
        <f t="shared" si="10"/>
        <v>0</v>
      </c>
      <c r="AH25" s="10">
        <f t="shared" si="10"/>
        <v>20585.5</v>
      </c>
      <c r="AI25" s="7">
        <f t="shared" si="10"/>
        <v>20585.5</v>
      </c>
      <c r="AJ25" s="33">
        <f t="shared" si="10"/>
        <v>1618.5</v>
      </c>
      <c r="AK25" s="10">
        <f t="shared" si="10"/>
        <v>5250.37</v>
      </c>
      <c r="AL25" s="10">
        <f t="shared" si="10"/>
        <v>3413.7799999999997</v>
      </c>
      <c r="AM25" s="10">
        <f t="shared" si="10"/>
        <v>13191.300000000001</v>
      </c>
      <c r="AN25" s="7">
        <f t="shared" si="10"/>
        <v>23473.949999999997</v>
      </c>
      <c r="AO25" s="33">
        <f t="shared" si="10"/>
        <v>9567.5499999999993</v>
      </c>
      <c r="AP25" s="10">
        <f t="shared" si="10"/>
        <v>7140.42</v>
      </c>
      <c r="AQ25" s="10">
        <f t="shared" si="10"/>
        <v>10157.4</v>
      </c>
      <c r="AR25" s="10">
        <f t="shared" si="10"/>
        <v>11741.539999999999</v>
      </c>
      <c r="AS25" s="7">
        <f t="shared" si="10"/>
        <v>38606.909999999996</v>
      </c>
      <c r="AT25" s="33">
        <f t="shared" si="10"/>
        <v>8558</v>
      </c>
      <c r="AU25" s="10">
        <f t="shared" si="10"/>
        <v>1696</v>
      </c>
      <c r="AV25" s="10">
        <f t="shared" si="10"/>
        <v>6029.61</v>
      </c>
      <c r="AW25" s="10">
        <f t="shared" si="10"/>
        <v>11954.31</v>
      </c>
      <c r="AX25" s="7">
        <f t="shared" si="10"/>
        <v>28237.920000000002</v>
      </c>
      <c r="AY25" s="43">
        <f t="shared" si="10"/>
        <v>278412.91999445</v>
      </c>
    </row>
    <row r="27" spans="2:51" x14ac:dyDescent="0.2">
      <c r="B27" s="8" t="s">
        <v>28</v>
      </c>
      <c r="C27" s="1"/>
      <c r="D27" s="1"/>
      <c r="E27" s="4"/>
      <c r="F27" s="4"/>
      <c r="G27" s="4"/>
      <c r="H27" s="4"/>
      <c r="I27" s="4"/>
    </row>
    <row r="28" spans="2:51" x14ac:dyDescent="0.2">
      <c r="B28" s="53" t="s">
        <v>1285</v>
      </c>
      <c r="C28" s="53"/>
      <c r="D28" s="53"/>
      <c r="E28" s="53"/>
      <c r="F28" s="53"/>
      <c r="G28" s="53"/>
      <c r="H28" s="53"/>
      <c r="I28" s="53"/>
    </row>
    <row r="29" spans="2:51" x14ac:dyDescent="0.2">
      <c r="B29" s="53" t="s">
        <v>29</v>
      </c>
      <c r="C29" s="53"/>
      <c r="D29" s="53"/>
      <c r="E29" s="53"/>
      <c r="F29" s="53"/>
      <c r="G29" s="53"/>
      <c r="H29" s="53"/>
      <c r="I29" s="53"/>
    </row>
  </sheetData>
  <autoFilter ref="B13:J24" xr:uid="{E475C593-0AB0-A543-8906-A7B5F2EE1B26}"/>
  <mergeCells count="22">
    <mergeCell ref="AT12:AX12"/>
    <mergeCell ref="B25:E25"/>
    <mergeCell ref="P12:T12"/>
    <mergeCell ref="U12:Y12"/>
    <mergeCell ref="Z12:AD12"/>
    <mergeCell ref="AE12:AI12"/>
    <mergeCell ref="AJ12:AN12"/>
    <mergeCell ref="AO12:AS12"/>
    <mergeCell ref="K12:O12"/>
    <mergeCell ref="B28:I28"/>
    <mergeCell ref="B29:I29"/>
    <mergeCell ref="B9:K9"/>
    <mergeCell ref="B7:J7"/>
    <mergeCell ref="B2:J2"/>
    <mergeCell ref="B3:J3"/>
    <mergeCell ref="B4:J4"/>
    <mergeCell ref="B5:J5"/>
    <mergeCell ref="B6:J6"/>
    <mergeCell ref="C8:J8"/>
    <mergeCell ref="C10:J10"/>
    <mergeCell ref="B11:J11"/>
    <mergeCell ref="F12:J12"/>
  </mergeCells>
  <pageMargins left="0.7" right="0.7" top="0.75" bottom="0.75" header="0.3" footer="0.3"/>
  <pageSetup paperSize="9" orientation="portrait" horizontalDpi="0" verticalDpi="0"/>
  <ignoredErrors>
    <ignoredError sqref="C14:C2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1DD4-9599-424A-8314-74138EFA5F6C}">
  <dimension ref="B1:AY33"/>
  <sheetViews>
    <sheetView showGridLines="0" zoomScale="130" zoomScaleNormal="130" workbookViewId="0">
      <pane ySplit="13" topLeftCell="A14" activePane="bottomLeft" state="frozen"/>
      <selection pane="bottomLeft" activeCell="B33" sqref="B33:I33"/>
    </sheetView>
  </sheetViews>
  <sheetFormatPr baseColWidth="10" defaultRowHeight="15" x14ac:dyDescent="0.2"/>
  <cols>
    <col min="1" max="1" width="1.83203125" style="1" customWidth="1"/>
    <col min="2" max="2" width="20.83203125" style="9" customWidth="1"/>
    <col min="3" max="3" width="15.83203125" style="22" customWidth="1"/>
    <col min="4" max="4" width="20.83203125" style="23" customWidth="1"/>
    <col min="5" max="5" width="30.83203125" style="23" customWidth="1"/>
    <col min="6" max="10" width="12.83203125" style="6" customWidth="1"/>
    <col min="11" max="50" width="12.83203125" style="9" customWidth="1"/>
    <col min="51" max="51" width="17.83203125" style="24" customWidth="1"/>
    <col min="52" max="16384" width="10.83203125" style="1"/>
  </cols>
  <sheetData>
    <row r="1" spans="2:51" ht="8" customHeight="1" x14ac:dyDescent="0.2">
      <c r="C1" s="19"/>
      <c r="D1" s="9"/>
      <c r="E1" s="9"/>
      <c r="F1" s="4"/>
      <c r="G1" s="4"/>
      <c r="H1" s="4"/>
      <c r="I1" s="4"/>
      <c r="J1" s="4"/>
    </row>
    <row r="2" spans="2:51" ht="12" customHeight="1" x14ac:dyDescent="0.2">
      <c r="B2" s="76"/>
      <c r="C2" s="76"/>
      <c r="D2" s="76"/>
      <c r="E2" s="76"/>
      <c r="F2" s="76"/>
      <c r="G2" s="76"/>
      <c r="H2" s="76"/>
      <c r="I2" s="76"/>
      <c r="J2" s="76"/>
    </row>
    <row r="3" spans="2:51" ht="16" customHeight="1" x14ac:dyDescent="0.2">
      <c r="B3" s="82" t="s">
        <v>0</v>
      </c>
      <c r="C3" s="82"/>
      <c r="D3" s="82"/>
      <c r="E3" s="82"/>
      <c r="F3" s="82"/>
      <c r="G3" s="82"/>
      <c r="H3" s="82"/>
      <c r="I3" s="82"/>
      <c r="J3" s="82"/>
    </row>
    <row r="4" spans="2:51" ht="16" customHeight="1" x14ac:dyDescent="0.2">
      <c r="B4" s="82" t="s">
        <v>1</v>
      </c>
      <c r="C4" s="82"/>
      <c r="D4" s="82"/>
      <c r="E4" s="82"/>
      <c r="F4" s="82"/>
      <c r="G4" s="82"/>
      <c r="H4" s="82"/>
      <c r="I4" s="82"/>
      <c r="J4" s="82"/>
    </row>
    <row r="5" spans="2:51" ht="16" customHeight="1" x14ac:dyDescent="0.2">
      <c r="B5" s="82" t="s">
        <v>2</v>
      </c>
      <c r="C5" s="82"/>
      <c r="D5" s="82"/>
      <c r="E5" s="82"/>
      <c r="F5" s="82"/>
      <c r="G5" s="82"/>
      <c r="H5" s="82"/>
      <c r="I5" s="82"/>
      <c r="J5" s="82"/>
    </row>
    <row r="6" spans="2:51" ht="16" customHeight="1" x14ac:dyDescent="0.2">
      <c r="B6" s="82" t="s">
        <v>3</v>
      </c>
      <c r="C6" s="82"/>
      <c r="D6" s="82"/>
      <c r="E6" s="82"/>
      <c r="F6" s="82"/>
      <c r="G6" s="82"/>
      <c r="H6" s="82"/>
      <c r="I6" s="82"/>
      <c r="J6" s="82"/>
    </row>
    <row r="7" spans="2:51" ht="16" customHeight="1" x14ac:dyDescent="0.2">
      <c r="B7" s="82" t="s">
        <v>1284</v>
      </c>
      <c r="C7" s="82"/>
      <c r="D7" s="82"/>
      <c r="E7" s="82"/>
      <c r="F7" s="82"/>
      <c r="G7" s="82"/>
      <c r="H7" s="82"/>
      <c r="I7" s="82"/>
      <c r="J7" s="82"/>
    </row>
    <row r="8" spans="2:51" x14ac:dyDescent="0.2">
      <c r="C8" s="76"/>
      <c r="D8" s="76"/>
      <c r="E8" s="76"/>
      <c r="F8" s="76"/>
      <c r="G8" s="76"/>
      <c r="H8" s="76"/>
      <c r="I8" s="76"/>
      <c r="J8" s="76"/>
    </row>
    <row r="9" spans="2:51" ht="16" x14ac:dyDescent="0.2">
      <c r="B9" s="81" t="s">
        <v>1082</v>
      </c>
      <c r="C9" s="81"/>
      <c r="D9" s="81"/>
      <c r="E9" s="81"/>
      <c r="F9" s="81"/>
      <c r="G9" s="81"/>
      <c r="H9" s="81"/>
      <c r="I9" s="81"/>
      <c r="J9" s="81"/>
      <c r="K9" s="81"/>
    </row>
    <row r="10" spans="2:51" x14ac:dyDescent="0.2">
      <c r="C10" s="76"/>
      <c r="D10" s="76"/>
      <c r="E10" s="76"/>
      <c r="F10" s="76"/>
      <c r="G10" s="76"/>
      <c r="H10" s="76"/>
      <c r="I10" s="76"/>
      <c r="J10" s="76"/>
    </row>
    <row r="11" spans="2:51" ht="27" customHeight="1" thickBot="1" x14ac:dyDescent="0.25">
      <c r="B11" s="77" t="s">
        <v>195</v>
      </c>
      <c r="C11" s="77"/>
      <c r="D11" s="77"/>
      <c r="E11" s="77"/>
      <c r="F11" s="77"/>
      <c r="G11" s="77"/>
      <c r="H11" s="77"/>
      <c r="I11" s="77"/>
      <c r="J11" s="77"/>
    </row>
    <row r="12" spans="2:51" ht="27" customHeight="1" thickBot="1" x14ac:dyDescent="0.25">
      <c r="B12" s="20"/>
      <c r="C12" s="20"/>
      <c r="D12" s="20"/>
      <c r="E12" s="20"/>
      <c r="F12" s="78" t="s">
        <v>196</v>
      </c>
      <c r="G12" s="79"/>
      <c r="H12" s="79"/>
      <c r="I12" s="79"/>
      <c r="J12" s="80"/>
      <c r="K12" s="78" t="s">
        <v>197</v>
      </c>
      <c r="L12" s="79"/>
      <c r="M12" s="79"/>
      <c r="N12" s="79"/>
      <c r="O12" s="80"/>
      <c r="P12" s="78" t="s">
        <v>200</v>
      </c>
      <c r="Q12" s="79"/>
      <c r="R12" s="79"/>
      <c r="S12" s="79"/>
      <c r="T12" s="80"/>
      <c r="U12" s="78" t="s">
        <v>202</v>
      </c>
      <c r="V12" s="79"/>
      <c r="W12" s="79"/>
      <c r="X12" s="79"/>
      <c r="Y12" s="80"/>
      <c r="Z12" s="78" t="s">
        <v>204</v>
      </c>
      <c r="AA12" s="79"/>
      <c r="AB12" s="79"/>
      <c r="AC12" s="79"/>
      <c r="AD12" s="80"/>
      <c r="AE12" s="78" t="s">
        <v>207</v>
      </c>
      <c r="AF12" s="79"/>
      <c r="AG12" s="79"/>
      <c r="AH12" s="79"/>
      <c r="AI12" s="80"/>
      <c r="AJ12" s="78" t="s">
        <v>208</v>
      </c>
      <c r="AK12" s="79"/>
      <c r="AL12" s="79"/>
      <c r="AM12" s="79"/>
      <c r="AN12" s="80"/>
      <c r="AO12" s="78" t="s">
        <v>210</v>
      </c>
      <c r="AP12" s="79"/>
      <c r="AQ12" s="79"/>
      <c r="AR12" s="79"/>
      <c r="AS12" s="80"/>
      <c r="AT12" s="78" t="s">
        <v>212</v>
      </c>
      <c r="AU12" s="79"/>
      <c r="AV12" s="79"/>
      <c r="AW12" s="79"/>
      <c r="AX12" s="80"/>
    </row>
    <row r="13" spans="2:51" s="2" customFormat="1" ht="33" customHeight="1" thickBot="1" x14ac:dyDescent="0.25">
      <c r="B13" s="37" t="s">
        <v>42</v>
      </c>
      <c r="C13" s="38" t="s">
        <v>11</v>
      </c>
      <c r="D13" s="15" t="s">
        <v>4</v>
      </c>
      <c r="E13" s="39" t="s">
        <v>5</v>
      </c>
      <c r="F13" s="40" t="s">
        <v>6</v>
      </c>
      <c r="G13" s="15" t="s">
        <v>7</v>
      </c>
      <c r="H13" s="15" t="s">
        <v>8</v>
      </c>
      <c r="I13" s="15" t="s">
        <v>9</v>
      </c>
      <c r="J13" s="41" t="s">
        <v>1292</v>
      </c>
      <c r="K13" s="42" t="s">
        <v>6</v>
      </c>
      <c r="L13" s="15" t="s">
        <v>7</v>
      </c>
      <c r="M13" s="15" t="s">
        <v>8</v>
      </c>
      <c r="N13" s="15" t="s">
        <v>9</v>
      </c>
      <c r="O13" s="41" t="s">
        <v>1286</v>
      </c>
      <c r="P13" s="40" t="s">
        <v>6</v>
      </c>
      <c r="Q13" s="15" t="s">
        <v>7</v>
      </c>
      <c r="R13" s="15" t="s">
        <v>8</v>
      </c>
      <c r="S13" s="15" t="s">
        <v>9</v>
      </c>
      <c r="T13" s="41" t="s">
        <v>1293</v>
      </c>
      <c r="U13" s="40" t="s">
        <v>6</v>
      </c>
      <c r="V13" s="15" t="s">
        <v>7</v>
      </c>
      <c r="W13" s="15" t="s">
        <v>8</v>
      </c>
      <c r="X13" s="15" t="s">
        <v>9</v>
      </c>
      <c r="Y13" s="41" t="s">
        <v>1287</v>
      </c>
      <c r="Z13" s="40" t="s">
        <v>6</v>
      </c>
      <c r="AA13" s="15" t="s">
        <v>7</v>
      </c>
      <c r="AB13" s="15" t="s">
        <v>8</v>
      </c>
      <c r="AC13" s="15" t="s">
        <v>9</v>
      </c>
      <c r="AD13" s="41" t="s">
        <v>1288</v>
      </c>
      <c r="AE13" s="40" t="s">
        <v>6</v>
      </c>
      <c r="AF13" s="15" t="s">
        <v>7</v>
      </c>
      <c r="AG13" s="15" t="s">
        <v>8</v>
      </c>
      <c r="AH13" s="15" t="s">
        <v>9</v>
      </c>
      <c r="AI13" s="41" t="s">
        <v>1289</v>
      </c>
      <c r="AJ13" s="40" t="s">
        <v>6</v>
      </c>
      <c r="AK13" s="15" t="s">
        <v>7</v>
      </c>
      <c r="AL13" s="15" t="s">
        <v>8</v>
      </c>
      <c r="AM13" s="15" t="s">
        <v>9</v>
      </c>
      <c r="AN13" s="41" t="s">
        <v>1290</v>
      </c>
      <c r="AO13" s="40" t="s">
        <v>6</v>
      </c>
      <c r="AP13" s="15" t="s">
        <v>7</v>
      </c>
      <c r="AQ13" s="15" t="s">
        <v>8</v>
      </c>
      <c r="AR13" s="15" t="s">
        <v>9</v>
      </c>
      <c r="AS13" s="41" t="s">
        <v>1294</v>
      </c>
      <c r="AT13" s="40" t="s">
        <v>6</v>
      </c>
      <c r="AU13" s="15" t="s">
        <v>7</v>
      </c>
      <c r="AV13" s="15" t="s">
        <v>8</v>
      </c>
      <c r="AW13" s="15" t="s">
        <v>9</v>
      </c>
      <c r="AX13" s="41" t="s">
        <v>1291</v>
      </c>
      <c r="AY13" s="18" t="s">
        <v>213</v>
      </c>
    </row>
    <row r="14" spans="2:51" x14ac:dyDescent="0.2">
      <c r="B14" s="29" t="s">
        <v>149</v>
      </c>
      <c r="C14" s="21" t="s">
        <v>718</v>
      </c>
      <c r="D14" s="25" t="s">
        <v>10</v>
      </c>
      <c r="E14" s="30" t="s">
        <v>245</v>
      </c>
      <c r="F14" s="32">
        <v>0</v>
      </c>
      <c r="G14" s="11">
        <v>0</v>
      </c>
      <c r="H14" s="11">
        <v>0</v>
      </c>
      <c r="I14" s="11">
        <v>0</v>
      </c>
      <c r="J14" s="12">
        <f>+SUM(F14:I14)</f>
        <v>0</v>
      </c>
      <c r="K14" s="34">
        <v>0</v>
      </c>
      <c r="L14" s="31">
        <v>0</v>
      </c>
      <c r="M14" s="31">
        <v>0</v>
      </c>
      <c r="N14" s="31">
        <v>0</v>
      </c>
      <c r="O14" s="12">
        <f>+SUM(K14:N14)</f>
        <v>0</v>
      </c>
      <c r="P14" s="36">
        <v>0</v>
      </c>
      <c r="Q14" s="31">
        <v>0</v>
      </c>
      <c r="R14" s="31">
        <v>0</v>
      </c>
      <c r="S14" s="31">
        <v>0</v>
      </c>
      <c r="T14" s="12">
        <f>+SUM(P14:S14)</f>
        <v>0</v>
      </c>
      <c r="U14" s="36">
        <v>0</v>
      </c>
      <c r="V14" s="31">
        <v>0</v>
      </c>
      <c r="W14" s="31">
        <v>0</v>
      </c>
      <c r="X14" s="31">
        <v>0</v>
      </c>
      <c r="Y14" s="12">
        <f>+SUM(U14:X14)</f>
        <v>0</v>
      </c>
      <c r="Z14" s="36">
        <v>0</v>
      </c>
      <c r="AA14" s="31">
        <v>0</v>
      </c>
      <c r="AB14" s="31">
        <v>0</v>
      </c>
      <c r="AC14" s="31">
        <v>0</v>
      </c>
      <c r="AD14" s="12">
        <f>+SUM(Z14:AC14)</f>
        <v>0</v>
      </c>
      <c r="AE14" s="36">
        <v>0</v>
      </c>
      <c r="AF14" s="31">
        <v>0</v>
      </c>
      <c r="AG14" s="31">
        <v>0</v>
      </c>
      <c r="AH14" s="31">
        <v>0</v>
      </c>
      <c r="AI14" s="12">
        <f>+SUM(AE14:AH14)</f>
        <v>0</v>
      </c>
      <c r="AJ14" s="36">
        <v>0</v>
      </c>
      <c r="AK14" s="31">
        <v>0</v>
      </c>
      <c r="AL14" s="31">
        <v>0</v>
      </c>
      <c r="AM14" s="31">
        <v>0</v>
      </c>
      <c r="AN14" s="12">
        <f>+SUM(AJ14:AM14)</f>
        <v>0</v>
      </c>
      <c r="AO14" s="36">
        <v>0</v>
      </c>
      <c r="AP14" s="31">
        <v>0</v>
      </c>
      <c r="AQ14" s="31">
        <v>0</v>
      </c>
      <c r="AR14" s="31">
        <v>0</v>
      </c>
      <c r="AS14" s="12">
        <f>+SUM(AO14:AR14)</f>
        <v>0</v>
      </c>
      <c r="AT14" s="36">
        <v>0</v>
      </c>
      <c r="AU14" s="31">
        <v>0</v>
      </c>
      <c r="AV14" s="31">
        <v>0</v>
      </c>
      <c r="AW14" s="31">
        <v>374</v>
      </c>
      <c r="AX14" s="12">
        <f>+SUM(AT14:AW14)</f>
        <v>374</v>
      </c>
      <c r="AY14" s="24">
        <f>+J14+O14+T14+Y14+AD14+AI14+AN14+AS14+AX14</f>
        <v>374</v>
      </c>
    </row>
    <row r="15" spans="2:51" x14ac:dyDescent="0.2">
      <c r="B15" s="29" t="s">
        <v>149</v>
      </c>
      <c r="C15" s="21" t="s">
        <v>785</v>
      </c>
      <c r="D15" s="25" t="s">
        <v>31</v>
      </c>
      <c r="E15" s="30" t="s">
        <v>290</v>
      </c>
      <c r="F15" s="32">
        <v>0</v>
      </c>
      <c r="G15" s="11">
        <v>0</v>
      </c>
      <c r="H15" s="11">
        <v>0</v>
      </c>
      <c r="I15" s="11">
        <v>0</v>
      </c>
      <c r="J15" s="12">
        <f t="shared" ref="J15:J28" si="0">+SUM(F15:I15)</f>
        <v>0</v>
      </c>
      <c r="K15" s="34">
        <v>50</v>
      </c>
      <c r="L15" s="31">
        <v>0</v>
      </c>
      <c r="M15" s="31">
        <v>0</v>
      </c>
      <c r="N15" s="31">
        <v>0</v>
      </c>
      <c r="O15" s="12">
        <f t="shared" ref="O15:O28" si="1">+SUM(K15:N15)</f>
        <v>50</v>
      </c>
      <c r="P15" s="36">
        <v>0</v>
      </c>
      <c r="Q15" s="31">
        <v>0</v>
      </c>
      <c r="R15" s="31">
        <v>0</v>
      </c>
      <c r="S15" s="31">
        <v>0</v>
      </c>
      <c r="T15" s="12">
        <f t="shared" ref="T15:T28" si="2">+SUM(P15:S15)</f>
        <v>0</v>
      </c>
      <c r="U15" s="36">
        <v>0</v>
      </c>
      <c r="V15" s="31">
        <v>0</v>
      </c>
      <c r="W15" s="31">
        <v>0</v>
      </c>
      <c r="X15" s="31">
        <v>0</v>
      </c>
      <c r="Y15" s="12">
        <f t="shared" ref="Y15:Y28" si="3">+SUM(U15:X15)</f>
        <v>0</v>
      </c>
      <c r="Z15" s="36">
        <v>0</v>
      </c>
      <c r="AA15" s="31">
        <v>0</v>
      </c>
      <c r="AB15" s="31">
        <v>0</v>
      </c>
      <c r="AC15" s="31">
        <v>0</v>
      </c>
      <c r="AD15" s="12">
        <f t="shared" ref="AD15:AD28" si="4">+SUM(Z15:AC15)</f>
        <v>0</v>
      </c>
      <c r="AE15" s="36">
        <v>0</v>
      </c>
      <c r="AF15" s="31">
        <v>0</v>
      </c>
      <c r="AG15" s="31">
        <v>0</v>
      </c>
      <c r="AH15" s="31">
        <v>0</v>
      </c>
      <c r="AI15" s="12">
        <f t="shared" ref="AI15:AI28" si="5">+SUM(AE15:AH15)</f>
        <v>0</v>
      </c>
      <c r="AJ15" s="36">
        <v>0</v>
      </c>
      <c r="AK15" s="31">
        <v>0</v>
      </c>
      <c r="AL15" s="31">
        <v>0</v>
      </c>
      <c r="AM15" s="31">
        <v>0</v>
      </c>
      <c r="AN15" s="12">
        <f t="shared" ref="AN15:AN28" si="6">+SUM(AJ15:AM15)</f>
        <v>0</v>
      </c>
      <c r="AO15" s="36">
        <v>0</v>
      </c>
      <c r="AP15" s="31">
        <v>0</v>
      </c>
      <c r="AQ15" s="31">
        <v>0</v>
      </c>
      <c r="AR15" s="31">
        <v>0</v>
      </c>
      <c r="AS15" s="12">
        <f t="shared" ref="AS15:AS28" si="7">+SUM(AO15:AR15)</f>
        <v>0</v>
      </c>
      <c r="AT15" s="36">
        <v>0</v>
      </c>
      <c r="AU15" s="31">
        <v>0</v>
      </c>
      <c r="AV15" s="31">
        <v>0</v>
      </c>
      <c r="AW15" s="31">
        <v>11587.85</v>
      </c>
      <c r="AX15" s="12">
        <f t="shared" ref="AX15:AX28" si="8">+SUM(AT15:AW15)</f>
        <v>11587.85</v>
      </c>
      <c r="AY15" s="24">
        <f t="shared" ref="AY15:AY28" si="9">+J15+O15+T15+Y15+AD15+AI15+AN15+AS15+AX15</f>
        <v>11637.85</v>
      </c>
    </row>
    <row r="16" spans="2:51" s="9" customFormat="1" x14ac:dyDescent="0.2">
      <c r="B16" s="29" t="s">
        <v>149</v>
      </c>
      <c r="C16" s="21" t="s">
        <v>792</v>
      </c>
      <c r="D16" s="25" t="s">
        <v>31</v>
      </c>
      <c r="E16" s="30" t="s">
        <v>88</v>
      </c>
      <c r="F16" s="32">
        <v>0</v>
      </c>
      <c r="G16" s="11">
        <v>0</v>
      </c>
      <c r="H16" s="11">
        <v>0</v>
      </c>
      <c r="I16" s="11">
        <v>0</v>
      </c>
      <c r="J16" s="12">
        <f t="shared" si="0"/>
        <v>0</v>
      </c>
      <c r="K16" s="34">
        <v>0</v>
      </c>
      <c r="L16" s="31">
        <v>0</v>
      </c>
      <c r="M16" s="31">
        <v>0</v>
      </c>
      <c r="N16" s="31">
        <v>0</v>
      </c>
      <c r="O16" s="12">
        <f t="shared" si="1"/>
        <v>0</v>
      </c>
      <c r="P16" s="36">
        <v>0</v>
      </c>
      <c r="Q16" s="31">
        <v>0</v>
      </c>
      <c r="R16" s="31">
        <v>0</v>
      </c>
      <c r="S16" s="31">
        <v>0</v>
      </c>
      <c r="T16" s="12">
        <f t="shared" si="2"/>
        <v>0</v>
      </c>
      <c r="U16" s="36">
        <v>0</v>
      </c>
      <c r="V16" s="31">
        <v>0</v>
      </c>
      <c r="W16" s="31">
        <v>0</v>
      </c>
      <c r="X16" s="31">
        <v>0</v>
      </c>
      <c r="Y16" s="12">
        <f t="shared" si="3"/>
        <v>0</v>
      </c>
      <c r="Z16" s="36">
        <v>0</v>
      </c>
      <c r="AA16" s="31">
        <v>0</v>
      </c>
      <c r="AB16" s="31">
        <v>0</v>
      </c>
      <c r="AC16" s="31">
        <v>0</v>
      </c>
      <c r="AD16" s="12">
        <f t="shared" si="4"/>
        <v>0</v>
      </c>
      <c r="AE16" s="36">
        <v>0</v>
      </c>
      <c r="AF16" s="31">
        <v>0</v>
      </c>
      <c r="AG16" s="31">
        <v>0</v>
      </c>
      <c r="AH16" s="31">
        <v>0</v>
      </c>
      <c r="AI16" s="12">
        <f t="shared" si="5"/>
        <v>0</v>
      </c>
      <c r="AJ16" s="36">
        <v>0</v>
      </c>
      <c r="AK16" s="31">
        <v>0</v>
      </c>
      <c r="AL16" s="31">
        <v>0</v>
      </c>
      <c r="AM16" s="31">
        <v>0</v>
      </c>
      <c r="AN16" s="12">
        <f t="shared" si="6"/>
        <v>0</v>
      </c>
      <c r="AO16" s="36">
        <v>0</v>
      </c>
      <c r="AP16" s="31">
        <v>0</v>
      </c>
      <c r="AQ16" s="31">
        <v>0</v>
      </c>
      <c r="AR16" s="31">
        <v>0</v>
      </c>
      <c r="AS16" s="12">
        <f t="shared" si="7"/>
        <v>0</v>
      </c>
      <c r="AT16" s="36">
        <v>0</v>
      </c>
      <c r="AU16" s="31">
        <v>0</v>
      </c>
      <c r="AV16" s="31">
        <v>0</v>
      </c>
      <c r="AW16" s="31">
        <v>0</v>
      </c>
      <c r="AX16" s="12">
        <f t="shared" si="8"/>
        <v>0</v>
      </c>
      <c r="AY16" s="24">
        <f t="shared" si="9"/>
        <v>0</v>
      </c>
    </row>
    <row r="17" spans="2:51" s="9" customFormat="1" x14ac:dyDescent="0.2">
      <c r="B17" s="29" t="s">
        <v>149</v>
      </c>
      <c r="C17" s="21" t="s">
        <v>819</v>
      </c>
      <c r="D17" s="25" t="s">
        <v>14</v>
      </c>
      <c r="E17" s="30" t="s">
        <v>163</v>
      </c>
      <c r="F17" s="32">
        <v>0</v>
      </c>
      <c r="G17" s="11">
        <v>0</v>
      </c>
      <c r="H17" s="11">
        <v>0</v>
      </c>
      <c r="I17" s="11">
        <v>0</v>
      </c>
      <c r="J17" s="12">
        <f t="shared" si="0"/>
        <v>0</v>
      </c>
      <c r="K17" s="34">
        <v>0</v>
      </c>
      <c r="L17" s="31">
        <v>0</v>
      </c>
      <c r="M17" s="31">
        <v>0</v>
      </c>
      <c r="N17" s="31">
        <v>0</v>
      </c>
      <c r="O17" s="12">
        <f t="shared" si="1"/>
        <v>0</v>
      </c>
      <c r="P17" s="36">
        <v>0</v>
      </c>
      <c r="Q17" s="31">
        <v>0</v>
      </c>
      <c r="R17" s="31">
        <v>0</v>
      </c>
      <c r="S17" s="31">
        <v>890.37</v>
      </c>
      <c r="T17" s="12">
        <f t="shared" si="2"/>
        <v>890.37</v>
      </c>
      <c r="U17" s="36">
        <v>0</v>
      </c>
      <c r="V17" s="31">
        <v>2868.66</v>
      </c>
      <c r="W17" s="31">
        <v>5300</v>
      </c>
      <c r="X17" s="31">
        <v>12834.9</v>
      </c>
      <c r="Y17" s="12">
        <f t="shared" si="3"/>
        <v>21003.559999999998</v>
      </c>
      <c r="Z17" s="36">
        <v>0</v>
      </c>
      <c r="AA17" s="31">
        <v>0</v>
      </c>
      <c r="AB17" s="31">
        <v>0</v>
      </c>
      <c r="AC17" s="31">
        <v>0</v>
      </c>
      <c r="AD17" s="12">
        <f t="shared" si="4"/>
        <v>0</v>
      </c>
      <c r="AE17" s="36">
        <v>0</v>
      </c>
      <c r="AF17" s="31">
        <v>0</v>
      </c>
      <c r="AG17" s="31">
        <v>0</v>
      </c>
      <c r="AH17" s="31">
        <v>0</v>
      </c>
      <c r="AI17" s="12">
        <f t="shared" si="5"/>
        <v>0</v>
      </c>
      <c r="AJ17" s="36">
        <v>0</v>
      </c>
      <c r="AK17" s="31">
        <v>0</v>
      </c>
      <c r="AL17" s="31">
        <v>0</v>
      </c>
      <c r="AM17" s="31">
        <v>0</v>
      </c>
      <c r="AN17" s="12">
        <f t="shared" si="6"/>
        <v>0</v>
      </c>
      <c r="AO17" s="36">
        <v>0</v>
      </c>
      <c r="AP17" s="31">
        <v>0</v>
      </c>
      <c r="AQ17" s="31">
        <v>0</v>
      </c>
      <c r="AR17" s="31">
        <v>0</v>
      </c>
      <c r="AS17" s="12">
        <f t="shared" si="7"/>
        <v>0</v>
      </c>
      <c r="AT17" s="36">
        <v>0</v>
      </c>
      <c r="AU17" s="31">
        <v>0</v>
      </c>
      <c r="AV17" s="31">
        <v>0</v>
      </c>
      <c r="AW17" s="31">
        <v>0</v>
      </c>
      <c r="AX17" s="12">
        <f t="shared" si="8"/>
        <v>0</v>
      </c>
      <c r="AY17" s="24">
        <f t="shared" si="9"/>
        <v>21893.929999999997</v>
      </c>
    </row>
    <row r="18" spans="2:51" s="9" customFormat="1" x14ac:dyDescent="0.2">
      <c r="B18" s="29" t="s">
        <v>149</v>
      </c>
      <c r="C18" s="21" t="s">
        <v>1085</v>
      </c>
      <c r="D18" s="25" t="s">
        <v>14</v>
      </c>
      <c r="E18" s="30" t="s">
        <v>475</v>
      </c>
      <c r="F18" s="32">
        <v>0</v>
      </c>
      <c r="G18" s="11">
        <v>0</v>
      </c>
      <c r="H18" s="11">
        <v>0</v>
      </c>
      <c r="I18" s="11">
        <v>0</v>
      </c>
      <c r="J18" s="12">
        <f t="shared" si="0"/>
        <v>0</v>
      </c>
      <c r="K18" s="34">
        <v>0</v>
      </c>
      <c r="L18" s="31">
        <v>0</v>
      </c>
      <c r="M18" s="31">
        <v>0</v>
      </c>
      <c r="N18" s="31">
        <v>14233</v>
      </c>
      <c r="O18" s="12">
        <f t="shared" si="1"/>
        <v>14233</v>
      </c>
      <c r="P18" s="36">
        <v>0</v>
      </c>
      <c r="Q18" s="31">
        <v>16452</v>
      </c>
      <c r="R18" s="31">
        <v>23111</v>
      </c>
      <c r="S18" s="31">
        <v>20613</v>
      </c>
      <c r="T18" s="12">
        <f t="shared" si="2"/>
        <v>60176</v>
      </c>
      <c r="U18" s="36">
        <v>0</v>
      </c>
      <c r="V18" s="31">
        <v>0</v>
      </c>
      <c r="W18" s="31">
        <v>0</v>
      </c>
      <c r="X18" s="31">
        <v>69377</v>
      </c>
      <c r="Y18" s="12">
        <f t="shared" si="3"/>
        <v>69377</v>
      </c>
      <c r="Z18" s="36">
        <v>0</v>
      </c>
      <c r="AA18" s="31">
        <v>2983</v>
      </c>
      <c r="AB18" s="31">
        <v>24363</v>
      </c>
      <c r="AC18" s="31">
        <v>69009</v>
      </c>
      <c r="AD18" s="12">
        <f t="shared" si="4"/>
        <v>96355</v>
      </c>
      <c r="AE18" s="36">
        <v>27931</v>
      </c>
      <c r="AF18" s="31">
        <v>24052</v>
      </c>
      <c r="AG18" s="31">
        <v>26571</v>
      </c>
      <c r="AH18" s="31">
        <v>35947</v>
      </c>
      <c r="AI18" s="12">
        <f t="shared" si="5"/>
        <v>114501</v>
      </c>
      <c r="AJ18" s="36">
        <v>20111</v>
      </c>
      <c r="AK18" s="31">
        <v>22401</v>
      </c>
      <c r="AL18" s="31">
        <v>29657</v>
      </c>
      <c r="AM18" s="31">
        <v>34895</v>
      </c>
      <c r="AN18" s="12">
        <f t="shared" si="6"/>
        <v>107064</v>
      </c>
      <c r="AO18" s="36">
        <v>3230</v>
      </c>
      <c r="AP18" s="31">
        <v>23870</v>
      </c>
      <c r="AQ18" s="31">
        <v>26300</v>
      </c>
      <c r="AR18" s="31">
        <v>34039</v>
      </c>
      <c r="AS18" s="12">
        <f t="shared" si="7"/>
        <v>87439</v>
      </c>
      <c r="AT18" s="36">
        <v>4716.1200000000008</v>
      </c>
      <c r="AU18" s="31">
        <v>788</v>
      </c>
      <c r="AV18" s="31">
        <v>36538.160000000003</v>
      </c>
      <c r="AW18" s="31">
        <v>29589.48</v>
      </c>
      <c r="AX18" s="12">
        <f t="shared" si="8"/>
        <v>71631.760000000009</v>
      </c>
      <c r="AY18" s="24">
        <f t="shared" si="9"/>
        <v>620776.76</v>
      </c>
    </row>
    <row r="19" spans="2:51" s="9" customFormat="1" x14ac:dyDescent="0.2">
      <c r="B19" s="29" t="s">
        <v>149</v>
      </c>
      <c r="C19" s="21" t="s">
        <v>1086</v>
      </c>
      <c r="D19" s="25" t="s">
        <v>467</v>
      </c>
      <c r="E19" s="30" t="s">
        <v>476</v>
      </c>
      <c r="F19" s="32">
        <v>0</v>
      </c>
      <c r="G19" s="11">
        <v>0</v>
      </c>
      <c r="H19" s="11">
        <v>0</v>
      </c>
      <c r="I19" s="11">
        <v>0</v>
      </c>
      <c r="J19" s="12">
        <f t="shared" si="0"/>
        <v>0</v>
      </c>
      <c r="K19" s="34">
        <v>0</v>
      </c>
      <c r="L19" s="31">
        <v>0</v>
      </c>
      <c r="M19" s="31">
        <v>26058.17</v>
      </c>
      <c r="N19" s="31">
        <v>0</v>
      </c>
      <c r="O19" s="12">
        <f t="shared" si="1"/>
        <v>26058.17</v>
      </c>
      <c r="P19" s="36">
        <v>0</v>
      </c>
      <c r="Q19" s="31">
        <v>0</v>
      </c>
      <c r="R19" s="31">
        <v>3480</v>
      </c>
      <c r="S19" s="31">
        <v>22144.46</v>
      </c>
      <c r="T19" s="12">
        <f t="shared" si="2"/>
        <v>25624.46</v>
      </c>
      <c r="U19" s="36">
        <v>2191</v>
      </c>
      <c r="V19" s="31">
        <v>1457.19</v>
      </c>
      <c r="W19" s="31">
        <v>6811</v>
      </c>
      <c r="X19" s="31">
        <v>11523</v>
      </c>
      <c r="Y19" s="12">
        <f t="shared" si="3"/>
        <v>21982.190000000002</v>
      </c>
      <c r="Z19" s="36">
        <v>0</v>
      </c>
      <c r="AA19" s="31">
        <v>2882</v>
      </c>
      <c r="AB19" s="31">
        <v>5399</v>
      </c>
      <c r="AC19" s="31">
        <v>18860</v>
      </c>
      <c r="AD19" s="12">
        <f t="shared" si="4"/>
        <v>27141</v>
      </c>
      <c r="AE19" s="36">
        <v>43640</v>
      </c>
      <c r="AF19" s="31">
        <v>25576</v>
      </c>
      <c r="AG19" s="31">
        <v>20514</v>
      </c>
      <c r="AH19" s="31">
        <v>44417</v>
      </c>
      <c r="AI19" s="12">
        <f t="shared" si="5"/>
        <v>134147</v>
      </c>
      <c r="AJ19" s="36">
        <v>37241</v>
      </c>
      <c r="AK19" s="31">
        <v>60039</v>
      </c>
      <c r="AL19" s="31">
        <v>67565</v>
      </c>
      <c r="AM19" s="31">
        <v>142954</v>
      </c>
      <c r="AN19" s="12">
        <f t="shared" si="6"/>
        <v>307799</v>
      </c>
      <c r="AO19" s="36">
        <v>61762</v>
      </c>
      <c r="AP19" s="31">
        <v>64420</v>
      </c>
      <c r="AQ19" s="31">
        <v>0</v>
      </c>
      <c r="AR19" s="31">
        <v>12416</v>
      </c>
      <c r="AS19" s="12">
        <f t="shared" si="7"/>
        <v>138598</v>
      </c>
      <c r="AT19" s="36">
        <v>104412</v>
      </c>
      <c r="AU19" s="31">
        <v>228225</v>
      </c>
      <c r="AV19" s="31">
        <v>6109</v>
      </c>
      <c r="AW19" s="31">
        <v>19456</v>
      </c>
      <c r="AX19" s="12">
        <f t="shared" si="8"/>
        <v>358202</v>
      </c>
      <c r="AY19" s="24">
        <f t="shared" si="9"/>
        <v>1039551.8200000001</v>
      </c>
    </row>
    <row r="20" spans="2:51" s="9" customFormat="1" x14ac:dyDescent="0.2">
      <c r="B20" s="29" t="s">
        <v>149</v>
      </c>
      <c r="C20" s="21" t="s">
        <v>852</v>
      </c>
      <c r="D20" s="25" t="s">
        <v>467</v>
      </c>
      <c r="E20" s="30" t="s">
        <v>324</v>
      </c>
      <c r="F20" s="32">
        <v>0</v>
      </c>
      <c r="G20" s="11">
        <v>0</v>
      </c>
      <c r="H20" s="11">
        <v>0</v>
      </c>
      <c r="I20" s="11">
        <v>0</v>
      </c>
      <c r="J20" s="12">
        <f t="shared" si="0"/>
        <v>0</v>
      </c>
      <c r="K20" s="34">
        <v>0</v>
      </c>
      <c r="L20" s="31">
        <v>54502.78</v>
      </c>
      <c r="M20" s="31">
        <v>0</v>
      </c>
      <c r="N20" s="31">
        <v>0</v>
      </c>
      <c r="O20" s="12">
        <f t="shared" si="1"/>
        <v>54502.78</v>
      </c>
      <c r="P20" s="36">
        <v>0</v>
      </c>
      <c r="Q20" s="31">
        <v>0</v>
      </c>
      <c r="R20" s="31">
        <v>0</v>
      </c>
      <c r="S20" s="31">
        <v>0</v>
      </c>
      <c r="T20" s="12">
        <f t="shared" si="2"/>
        <v>0</v>
      </c>
      <c r="U20" s="36">
        <v>0</v>
      </c>
      <c r="V20" s="31">
        <v>0</v>
      </c>
      <c r="W20" s="31">
        <v>0</v>
      </c>
      <c r="X20" s="31">
        <v>0</v>
      </c>
      <c r="Y20" s="12">
        <f t="shared" si="3"/>
        <v>0</v>
      </c>
      <c r="Z20" s="36">
        <v>0</v>
      </c>
      <c r="AA20" s="31">
        <v>0</v>
      </c>
      <c r="AB20" s="31">
        <v>0</v>
      </c>
      <c r="AC20" s="31">
        <v>0</v>
      </c>
      <c r="AD20" s="12">
        <f t="shared" si="4"/>
        <v>0</v>
      </c>
      <c r="AE20" s="36">
        <v>0</v>
      </c>
      <c r="AF20" s="31">
        <v>0</v>
      </c>
      <c r="AG20" s="31">
        <v>0</v>
      </c>
      <c r="AH20" s="31">
        <v>0</v>
      </c>
      <c r="AI20" s="12">
        <f t="shared" si="5"/>
        <v>0</v>
      </c>
      <c r="AJ20" s="36">
        <v>0</v>
      </c>
      <c r="AK20" s="31">
        <v>0</v>
      </c>
      <c r="AL20" s="31">
        <v>0</v>
      </c>
      <c r="AM20" s="31">
        <v>0</v>
      </c>
      <c r="AN20" s="12">
        <f t="shared" si="6"/>
        <v>0</v>
      </c>
      <c r="AO20" s="36">
        <v>0</v>
      </c>
      <c r="AP20" s="31">
        <v>0</v>
      </c>
      <c r="AQ20" s="31">
        <v>0</v>
      </c>
      <c r="AR20" s="31">
        <v>0</v>
      </c>
      <c r="AS20" s="12">
        <f t="shared" si="7"/>
        <v>0</v>
      </c>
      <c r="AT20" s="36">
        <v>0</v>
      </c>
      <c r="AU20" s="31">
        <v>0</v>
      </c>
      <c r="AV20" s="31">
        <v>0</v>
      </c>
      <c r="AW20" s="31">
        <v>0</v>
      </c>
      <c r="AX20" s="12">
        <f t="shared" si="8"/>
        <v>0</v>
      </c>
      <c r="AY20" s="24">
        <f t="shared" si="9"/>
        <v>54502.78</v>
      </c>
    </row>
    <row r="21" spans="2:51" s="9" customFormat="1" x14ac:dyDescent="0.2">
      <c r="B21" s="29" t="s">
        <v>149</v>
      </c>
      <c r="C21" s="21" t="s">
        <v>1087</v>
      </c>
      <c r="D21" s="25" t="s">
        <v>467</v>
      </c>
      <c r="E21" s="30" t="s">
        <v>477</v>
      </c>
      <c r="F21" s="32">
        <v>0</v>
      </c>
      <c r="G21" s="11">
        <v>0</v>
      </c>
      <c r="H21" s="11">
        <v>0</v>
      </c>
      <c r="I21" s="11">
        <v>0</v>
      </c>
      <c r="J21" s="12">
        <f t="shared" si="0"/>
        <v>0</v>
      </c>
      <c r="K21" s="34">
        <v>0</v>
      </c>
      <c r="L21" s="31">
        <v>0</v>
      </c>
      <c r="M21" s="31">
        <v>0</v>
      </c>
      <c r="N21" s="31">
        <v>32500</v>
      </c>
      <c r="O21" s="12">
        <f t="shared" si="1"/>
        <v>32500</v>
      </c>
      <c r="P21" s="36">
        <v>0</v>
      </c>
      <c r="Q21" s="31">
        <v>0</v>
      </c>
      <c r="R21" s="31">
        <v>0</v>
      </c>
      <c r="S21" s="31">
        <v>0</v>
      </c>
      <c r="T21" s="12">
        <f t="shared" si="2"/>
        <v>0</v>
      </c>
      <c r="U21" s="36">
        <v>0</v>
      </c>
      <c r="V21" s="31">
        <v>0</v>
      </c>
      <c r="W21" s="31">
        <v>0</v>
      </c>
      <c r="X21" s="31">
        <v>0</v>
      </c>
      <c r="Y21" s="12">
        <f t="shared" si="3"/>
        <v>0</v>
      </c>
      <c r="Z21" s="36">
        <v>0</v>
      </c>
      <c r="AA21" s="31">
        <v>0</v>
      </c>
      <c r="AB21" s="31">
        <v>0</v>
      </c>
      <c r="AC21" s="31">
        <v>0</v>
      </c>
      <c r="AD21" s="12">
        <f t="shared" si="4"/>
        <v>0</v>
      </c>
      <c r="AE21" s="36">
        <v>0</v>
      </c>
      <c r="AF21" s="31">
        <v>0</v>
      </c>
      <c r="AG21" s="31">
        <v>0</v>
      </c>
      <c r="AH21" s="31">
        <v>0</v>
      </c>
      <c r="AI21" s="12">
        <f t="shared" si="5"/>
        <v>0</v>
      </c>
      <c r="AJ21" s="36">
        <v>0</v>
      </c>
      <c r="AK21" s="31">
        <v>0</v>
      </c>
      <c r="AL21" s="31">
        <v>0</v>
      </c>
      <c r="AM21" s="31">
        <v>0</v>
      </c>
      <c r="AN21" s="12">
        <f t="shared" si="6"/>
        <v>0</v>
      </c>
      <c r="AO21" s="36">
        <v>0</v>
      </c>
      <c r="AP21" s="31">
        <v>0</v>
      </c>
      <c r="AQ21" s="31">
        <v>0</v>
      </c>
      <c r="AR21" s="31">
        <v>0</v>
      </c>
      <c r="AS21" s="12">
        <f t="shared" si="7"/>
        <v>0</v>
      </c>
      <c r="AT21" s="36">
        <v>0</v>
      </c>
      <c r="AU21" s="31">
        <v>0</v>
      </c>
      <c r="AV21" s="31">
        <v>0</v>
      </c>
      <c r="AW21" s="31">
        <v>0</v>
      </c>
      <c r="AX21" s="12">
        <f t="shared" si="8"/>
        <v>0</v>
      </c>
      <c r="AY21" s="24">
        <f t="shared" si="9"/>
        <v>32500</v>
      </c>
    </row>
    <row r="22" spans="2:51" s="9" customFormat="1" x14ac:dyDescent="0.2">
      <c r="B22" s="29" t="s">
        <v>149</v>
      </c>
      <c r="C22" s="21" t="s">
        <v>964</v>
      </c>
      <c r="D22" s="25" t="s">
        <v>52</v>
      </c>
      <c r="E22" s="30" t="s">
        <v>122</v>
      </c>
      <c r="F22" s="32">
        <v>0</v>
      </c>
      <c r="G22" s="11">
        <v>0</v>
      </c>
      <c r="H22" s="11">
        <v>0</v>
      </c>
      <c r="I22" s="11">
        <v>0</v>
      </c>
      <c r="J22" s="12">
        <f t="shared" si="0"/>
        <v>0</v>
      </c>
      <c r="K22" s="34">
        <v>0</v>
      </c>
      <c r="L22" s="31">
        <v>0</v>
      </c>
      <c r="M22" s="31">
        <v>0</v>
      </c>
      <c r="N22" s="31">
        <v>0</v>
      </c>
      <c r="O22" s="12">
        <f t="shared" si="1"/>
        <v>0</v>
      </c>
      <c r="P22" s="36">
        <v>0</v>
      </c>
      <c r="Q22" s="31">
        <v>0</v>
      </c>
      <c r="R22" s="31">
        <v>0</v>
      </c>
      <c r="S22" s="31">
        <v>0</v>
      </c>
      <c r="T22" s="12">
        <f t="shared" si="2"/>
        <v>0</v>
      </c>
      <c r="U22" s="36">
        <v>0</v>
      </c>
      <c r="V22" s="31">
        <v>0</v>
      </c>
      <c r="W22" s="31">
        <v>0</v>
      </c>
      <c r="X22" s="31">
        <v>0</v>
      </c>
      <c r="Y22" s="12">
        <f t="shared" si="3"/>
        <v>0</v>
      </c>
      <c r="Z22" s="36">
        <v>0</v>
      </c>
      <c r="AA22" s="31">
        <v>0</v>
      </c>
      <c r="AB22" s="31">
        <v>0</v>
      </c>
      <c r="AC22" s="31">
        <v>0</v>
      </c>
      <c r="AD22" s="12">
        <f t="shared" si="4"/>
        <v>0</v>
      </c>
      <c r="AE22" s="36">
        <v>0</v>
      </c>
      <c r="AF22" s="31">
        <v>0</v>
      </c>
      <c r="AG22" s="31">
        <v>0</v>
      </c>
      <c r="AH22" s="31">
        <v>0</v>
      </c>
      <c r="AI22" s="12">
        <f t="shared" si="5"/>
        <v>0</v>
      </c>
      <c r="AJ22" s="36">
        <v>112</v>
      </c>
      <c r="AK22" s="31">
        <v>0</v>
      </c>
      <c r="AL22" s="31">
        <v>0</v>
      </c>
      <c r="AM22" s="31">
        <v>0</v>
      </c>
      <c r="AN22" s="12">
        <f t="shared" si="6"/>
        <v>112</v>
      </c>
      <c r="AO22" s="36">
        <v>0</v>
      </c>
      <c r="AP22" s="31">
        <v>0</v>
      </c>
      <c r="AQ22" s="31">
        <v>0</v>
      </c>
      <c r="AR22" s="31">
        <v>0</v>
      </c>
      <c r="AS22" s="12">
        <f t="shared" si="7"/>
        <v>0</v>
      </c>
      <c r="AT22" s="36">
        <v>0</v>
      </c>
      <c r="AU22" s="31">
        <v>0</v>
      </c>
      <c r="AV22" s="31">
        <v>0</v>
      </c>
      <c r="AW22" s="31">
        <v>0</v>
      </c>
      <c r="AX22" s="12">
        <f t="shared" si="8"/>
        <v>0</v>
      </c>
      <c r="AY22" s="24">
        <f t="shared" si="9"/>
        <v>112</v>
      </c>
    </row>
    <row r="23" spans="2:51" s="9" customFormat="1" x14ac:dyDescent="0.2">
      <c r="B23" s="29" t="s">
        <v>149</v>
      </c>
      <c r="C23" s="21" t="s">
        <v>1061</v>
      </c>
      <c r="D23" s="25" t="s">
        <v>26</v>
      </c>
      <c r="E23" s="30" t="s">
        <v>147</v>
      </c>
      <c r="F23" s="32">
        <v>88023.4</v>
      </c>
      <c r="G23" s="11">
        <v>71617.5</v>
      </c>
      <c r="H23" s="11">
        <v>50078.5</v>
      </c>
      <c r="I23" s="11">
        <v>63201.710042999999</v>
      </c>
      <c r="J23" s="12">
        <f t="shared" si="0"/>
        <v>272921.11004299996</v>
      </c>
      <c r="K23" s="34">
        <v>37358.57</v>
      </c>
      <c r="L23" s="31">
        <v>44575</v>
      </c>
      <c r="M23" s="31">
        <v>19522.099999999999</v>
      </c>
      <c r="N23" s="31">
        <v>72267.570000000007</v>
      </c>
      <c r="O23" s="12">
        <f t="shared" si="1"/>
        <v>173723.24000000002</v>
      </c>
      <c r="P23" s="36">
        <v>0</v>
      </c>
      <c r="Q23" s="31">
        <v>0</v>
      </c>
      <c r="R23" s="31">
        <v>2717</v>
      </c>
      <c r="S23" s="31">
        <v>70830.3</v>
      </c>
      <c r="T23" s="12">
        <f t="shared" si="2"/>
        <v>73547.3</v>
      </c>
      <c r="U23" s="36">
        <v>0</v>
      </c>
      <c r="V23" s="31">
        <v>0</v>
      </c>
      <c r="W23" s="31">
        <v>0</v>
      </c>
      <c r="X23" s="31">
        <v>230877.68</v>
      </c>
      <c r="Y23" s="12">
        <f t="shared" si="3"/>
        <v>230877.68</v>
      </c>
      <c r="Z23" s="36">
        <v>0</v>
      </c>
      <c r="AA23" s="31">
        <v>0</v>
      </c>
      <c r="AB23" s="31">
        <v>136384</v>
      </c>
      <c r="AC23" s="31">
        <v>113702.02</v>
      </c>
      <c r="AD23" s="12">
        <f t="shared" si="4"/>
        <v>250086.02000000002</v>
      </c>
      <c r="AE23" s="36">
        <v>61430.12</v>
      </c>
      <c r="AF23" s="31">
        <v>54343.16</v>
      </c>
      <c r="AG23" s="31">
        <v>61195.64</v>
      </c>
      <c r="AH23" s="31">
        <v>49507.29</v>
      </c>
      <c r="AI23" s="12">
        <f t="shared" si="5"/>
        <v>226476.21</v>
      </c>
      <c r="AJ23" s="36">
        <v>13129</v>
      </c>
      <c r="AK23" s="31">
        <v>16839.32</v>
      </c>
      <c r="AL23" s="31">
        <v>97035.839999999997</v>
      </c>
      <c r="AM23" s="31">
        <v>151218.32</v>
      </c>
      <c r="AN23" s="12">
        <f t="shared" si="6"/>
        <v>278222.48</v>
      </c>
      <c r="AO23" s="36">
        <v>67765.52</v>
      </c>
      <c r="AP23" s="31">
        <v>56692.6</v>
      </c>
      <c r="AQ23" s="31">
        <v>52412.639999999999</v>
      </c>
      <c r="AR23" s="31">
        <v>60778.68</v>
      </c>
      <c r="AS23" s="12">
        <f t="shared" si="7"/>
        <v>237649.44</v>
      </c>
      <c r="AT23" s="36">
        <v>50649.520000000004</v>
      </c>
      <c r="AU23" s="31">
        <v>38220.959999999999</v>
      </c>
      <c r="AV23" s="31">
        <v>82160.44</v>
      </c>
      <c r="AW23" s="31">
        <v>70098.600000000006</v>
      </c>
      <c r="AX23" s="12">
        <f t="shared" si="8"/>
        <v>241129.52000000002</v>
      </c>
      <c r="AY23" s="24">
        <f t="shared" si="9"/>
        <v>1984633.0000429999</v>
      </c>
    </row>
    <row r="24" spans="2:51" s="9" customFormat="1" x14ac:dyDescent="0.2">
      <c r="B24" s="29" t="s">
        <v>149</v>
      </c>
      <c r="C24" s="21" t="s">
        <v>1088</v>
      </c>
      <c r="D24" s="25" t="s">
        <v>26</v>
      </c>
      <c r="E24" s="30" t="s">
        <v>478</v>
      </c>
      <c r="F24" s="32">
        <v>0</v>
      </c>
      <c r="G24" s="11">
        <v>0</v>
      </c>
      <c r="H24" s="11">
        <v>0</v>
      </c>
      <c r="I24" s="11">
        <v>0</v>
      </c>
      <c r="J24" s="12">
        <f t="shared" si="0"/>
        <v>0</v>
      </c>
      <c r="K24" s="34">
        <v>0</v>
      </c>
      <c r="L24" s="31">
        <v>0</v>
      </c>
      <c r="M24" s="31">
        <v>27956.9</v>
      </c>
      <c r="N24" s="31">
        <v>0</v>
      </c>
      <c r="O24" s="12">
        <f t="shared" si="1"/>
        <v>27956.9</v>
      </c>
      <c r="P24" s="36">
        <v>0</v>
      </c>
      <c r="Q24" s="31">
        <v>0</v>
      </c>
      <c r="R24" s="31">
        <v>0</v>
      </c>
      <c r="S24" s="31">
        <v>0</v>
      </c>
      <c r="T24" s="12">
        <f t="shared" si="2"/>
        <v>0</v>
      </c>
      <c r="U24" s="36">
        <v>0</v>
      </c>
      <c r="V24" s="31">
        <v>0</v>
      </c>
      <c r="W24" s="31">
        <v>0</v>
      </c>
      <c r="X24" s="31">
        <v>0</v>
      </c>
      <c r="Y24" s="12">
        <f t="shared" si="3"/>
        <v>0</v>
      </c>
      <c r="Z24" s="36">
        <v>0</v>
      </c>
      <c r="AA24" s="31">
        <v>0</v>
      </c>
      <c r="AB24" s="31">
        <v>0</v>
      </c>
      <c r="AC24" s="31">
        <v>0</v>
      </c>
      <c r="AD24" s="12">
        <f t="shared" si="4"/>
        <v>0</v>
      </c>
      <c r="AE24" s="36">
        <v>0</v>
      </c>
      <c r="AF24" s="31">
        <v>0</v>
      </c>
      <c r="AG24" s="31">
        <v>0</v>
      </c>
      <c r="AH24" s="31">
        <v>0</v>
      </c>
      <c r="AI24" s="12">
        <f t="shared" si="5"/>
        <v>0</v>
      </c>
      <c r="AJ24" s="36">
        <v>0</v>
      </c>
      <c r="AK24" s="31">
        <v>0</v>
      </c>
      <c r="AL24" s="31">
        <v>0</v>
      </c>
      <c r="AM24" s="31">
        <v>0</v>
      </c>
      <c r="AN24" s="12">
        <f t="shared" si="6"/>
        <v>0</v>
      </c>
      <c r="AO24" s="36">
        <v>0</v>
      </c>
      <c r="AP24" s="31">
        <v>0</v>
      </c>
      <c r="AQ24" s="31">
        <v>0</v>
      </c>
      <c r="AR24" s="31">
        <v>0</v>
      </c>
      <c r="AS24" s="12">
        <f t="shared" si="7"/>
        <v>0</v>
      </c>
      <c r="AT24" s="36">
        <v>0</v>
      </c>
      <c r="AU24" s="31">
        <v>0</v>
      </c>
      <c r="AV24" s="31">
        <v>0</v>
      </c>
      <c r="AW24" s="31">
        <v>0</v>
      </c>
      <c r="AX24" s="12">
        <f t="shared" si="8"/>
        <v>0</v>
      </c>
      <c r="AY24" s="24">
        <f t="shared" si="9"/>
        <v>27956.9</v>
      </c>
    </row>
    <row r="25" spans="2:51" s="9" customFormat="1" x14ac:dyDescent="0.2">
      <c r="B25" s="29" t="s">
        <v>149</v>
      </c>
      <c r="C25" s="21" t="s">
        <v>1071</v>
      </c>
      <c r="D25" s="25" t="s">
        <v>26</v>
      </c>
      <c r="E25" s="30" t="s">
        <v>454</v>
      </c>
      <c r="F25" s="32">
        <v>0</v>
      </c>
      <c r="G25" s="11">
        <v>0</v>
      </c>
      <c r="H25" s="11">
        <v>0</v>
      </c>
      <c r="I25" s="11">
        <v>669</v>
      </c>
      <c r="J25" s="12">
        <f t="shared" si="0"/>
        <v>669</v>
      </c>
      <c r="K25" s="34">
        <v>217.5</v>
      </c>
      <c r="L25" s="31">
        <v>0</v>
      </c>
      <c r="M25" s="31">
        <v>2046</v>
      </c>
      <c r="N25" s="31">
        <v>790</v>
      </c>
      <c r="O25" s="12">
        <f t="shared" si="1"/>
        <v>3053.5</v>
      </c>
      <c r="P25" s="36">
        <v>0</v>
      </c>
      <c r="Q25" s="31">
        <v>0</v>
      </c>
      <c r="R25" s="31">
        <v>0</v>
      </c>
      <c r="S25" s="31">
        <v>0</v>
      </c>
      <c r="T25" s="12">
        <f t="shared" si="2"/>
        <v>0</v>
      </c>
      <c r="U25" s="36">
        <v>0</v>
      </c>
      <c r="V25" s="31">
        <v>0</v>
      </c>
      <c r="W25" s="31">
        <v>0</v>
      </c>
      <c r="X25" s="31">
        <v>552</v>
      </c>
      <c r="Y25" s="12">
        <f t="shared" si="3"/>
        <v>552</v>
      </c>
      <c r="Z25" s="36">
        <v>0</v>
      </c>
      <c r="AA25" s="31">
        <v>0</v>
      </c>
      <c r="AB25" s="31">
        <v>17393</v>
      </c>
      <c r="AC25" s="31">
        <v>0</v>
      </c>
      <c r="AD25" s="12">
        <f t="shared" si="4"/>
        <v>17393</v>
      </c>
      <c r="AE25" s="36">
        <v>0</v>
      </c>
      <c r="AF25" s="31">
        <v>0</v>
      </c>
      <c r="AG25" s="31">
        <v>14350</v>
      </c>
      <c r="AH25" s="31">
        <v>16038</v>
      </c>
      <c r="AI25" s="12">
        <f t="shared" si="5"/>
        <v>30388</v>
      </c>
      <c r="AJ25" s="36">
        <v>0</v>
      </c>
      <c r="AK25" s="31">
        <v>0</v>
      </c>
      <c r="AL25" s="31">
        <v>0</v>
      </c>
      <c r="AM25" s="31">
        <v>0</v>
      </c>
      <c r="AN25" s="12">
        <f t="shared" si="6"/>
        <v>0</v>
      </c>
      <c r="AO25" s="36">
        <v>0</v>
      </c>
      <c r="AP25" s="31">
        <v>0</v>
      </c>
      <c r="AQ25" s="31">
        <v>0</v>
      </c>
      <c r="AR25" s="31">
        <v>0</v>
      </c>
      <c r="AS25" s="12">
        <f t="shared" si="7"/>
        <v>0</v>
      </c>
      <c r="AT25" s="36">
        <v>0</v>
      </c>
      <c r="AU25" s="31">
        <v>0</v>
      </c>
      <c r="AV25" s="31">
        <v>0</v>
      </c>
      <c r="AW25" s="31">
        <v>0</v>
      </c>
      <c r="AX25" s="12">
        <f t="shared" si="8"/>
        <v>0</v>
      </c>
      <c r="AY25" s="24">
        <f t="shared" si="9"/>
        <v>52055.5</v>
      </c>
    </row>
    <row r="26" spans="2:51" s="9" customFormat="1" x14ac:dyDescent="0.2">
      <c r="B26" s="29" t="s">
        <v>149</v>
      </c>
      <c r="C26" s="21" t="s">
        <v>1076</v>
      </c>
      <c r="D26" s="25" t="s">
        <v>26</v>
      </c>
      <c r="E26" s="30" t="s">
        <v>458</v>
      </c>
      <c r="F26" s="32">
        <v>0</v>
      </c>
      <c r="G26" s="11">
        <v>0</v>
      </c>
      <c r="H26" s="11">
        <v>0</v>
      </c>
      <c r="I26" s="11">
        <v>0</v>
      </c>
      <c r="J26" s="12">
        <f t="shared" si="0"/>
        <v>0</v>
      </c>
      <c r="K26" s="34">
        <v>0</v>
      </c>
      <c r="L26" s="31">
        <v>0</v>
      </c>
      <c r="M26" s="31">
        <v>0</v>
      </c>
      <c r="N26" s="31">
        <v>0</v>
      </c>
      <c r="O26" s="12">
        <f t="shared" si="1"/>
        <v>0</v>
      </c>
      <c r="P26" s="36">
        <v>0</v>
      </c>
      <c r="Q26" s="31">
        <v>0</v>
      </c>
      <c r="R26" s="31">
        <v>0</v>
      </c>
      <c r="S26" s="31">
        <v>0</v>
      </c>
      <c r="T26" s="12">
        <f t="shared" si="2"/>
        <v>0</v>
      </c>
      <c r="U26" s="36">
        <v>0</v>
      </c>
      <c r="V26" s="31">
        <v>0</v>
      </c>
      <c r="W26" s="31">
        <v>0</v>
      </c>
      <c r="X26" s="31">
        <v>0</v>
      </c>
      <c r="Y26" s="12">
        <f t="shared" si="3"/>
        <v>0</v>
      </c>
      <c r="Z26" s="36">
        <v>0</v>
      </c>
      <c r="AA26" s="31">
        <v>0</v>
      </c>
      <c r="AB26" s="31">
        <v>0</v>
      </c>
      <c r="AC26" s="31">
        <v>0</v>
      </c>
      <c r="AD26" s="12">
        <f t="shared" si="4"/>
        <v>0</v>
      </c>
      <c r="AE26" s="36">
        <v>0</v>
      </c>
      <c r="AF26" s="31">
        <v>0</v>
      </c>
      <c r="AG26" s="31">
        <v>0</v>
      </c>
      <c r="AH26" s="31">
        <v>0</v>
      </c>
      <c r="AI26" s="12">
        <f t="shared" si="5"/>
        <v>0</v>
      </c>
      <c r="AJ26" s="36">
        <v>0</v>
      </c>
      <c r="AK26" s="31">
        <v>0</v>
      </c>
      <c r="AL26" s="31">
        <v>0</v>
      </c>
      <c r="AM26" s="31">
        <v>1500</v>
      </c>
      <c r="AN26" s="12">
        <f t="shared" si="6"/>
        <v>1500</v>
      </c>
      <c r="AO26" s="36">
        <v>0</v>
      </c>
      <c r="AP26" s="31">
        <v>0</v>
      </c>
      <c r="AQ26" s="31">
        <v>0</v>
      </c>
      <c r="AR26" s="31">
        <v>0</v>
      </c>
      <c r="AS26" s="12">
        <f t="shared" si="7"/>
        <v>0</v>
      </c>
      <c r="AT26" s="36">
        <v>0</v>
      </c>
      <c r="AU26" s="31">
        <v>0</v>
      </c>
      <c r="AV26" s="31">
        <v>0</v>
      </c>
      <c r="AW26" s="31">
        <v>0</v>
      </c>
      <c r="AX26" s="12">
        <f t="shared" si="8"/>
        <v>0</v>
      </c>
      <c r="AY26" s="24">
        <f t="shared" si="9"/>
        <v>1500</v>
      </c>
    </row>
    <row r="27" spans="2:51" s="9" customFormat="1" x14ac:dyDescent="0.2">
      <c r="B27" s="29" t="s">
        <v>149</v>
      </c>
      <c r="C27" s="21" t="s">
        <v>1077</v>
      </c>
      <c r="D27" s="25" t="s">
        <v>26</v>
      </c>
      <c r="E27" s="30" t="s">
        <v>148</v>
      </c>
      <c r="F27" s="32">
        <v>0</v>
      </c>
      <c r="G27" s="11">
        <v>0</v>
      </c>
      <c r="H27" s="11">
        <v>0</v>
      </c>
      <c r="I27" s="11">
        <v>0</v>
      </c>
      <c r="J27" s="12">
        <f t="shared" si="0"/>
        <v>0</v>
      </c>
      <c r="K27" s="34">
        <v>0</v>
      </c>
      <c r="L27" s="31">
        <v>0</v>
      </c>
      <c r="M27" s="31">
        <v>11623</v>
      </c>
      <c r="N27" s="31">
        <v>0</v>
      </c>
      <c r="O27" s="12">
        <f t="shared" si="1"/>
        <v>11623</v>
      </c>
      <c r="P27" s="36">
        <v>0</v>
      </c>
      <c r="Q27" s="31">
        <v>0</v>
      </c>
      <c r="R27" s="31">
        <v>0</v>
      </c>
      <c r="S27" s="31">
        <v>0</v>
      </c>
      <c r="T27" s="12">
        <f t="shared" si="2"/>
        <v>0</v>
      </c>
      <c r="U27" s="36">
        <v>0</v>
      </c>
      <c r="V27" s="31">
        <v>0</v>
      </c>
      <c r="W27" s="31">
        <v>0</v>
      </c>
      <c r="X27" s="31">
        <v>0</v>
      </c>
      <c r="Y27" s="12">
        <f t="shared" si="3"/>
        <v>0</v>
      </c>
      <c r="Z27" s="36">
        <v>0</v>
      </c>
      <c r="AA27" s="31">
        <v>0</v>
      </c>
      <c r="AB27" s="31">
        <v>0</v>
      </c>
      <c r="AC27" s="31">
        <v>0</v>
      </c>
      <c r="AD27" s="12">
        <f t="shared" si="4"/>
        <v>0</v>
      </c>
      <c r="AE27" s="36">
        <v>0</v>
      </c>
      <c r="AF27" s="31">
        <v>0</v>
      </c>
      <c r="AG27" s="31">
        <v>0</v>
      </c>
      <c r="AH27" s="31">
        <v>0</v>
      </c>
      <c r="AI27" s="12">
        <f t="shared" si="5"/>
        <v>0</v>
      </c>
      <c r="AJ27" s="36">
        <v>4565.32</v>
      </c>
      <c r="AK27" s="31">
        <v>0</v>
      </c>
      <c r="AL27" s="31">
        <v>0</v>
      </c>
      <c r="AM27" s="31">
        <v>0</v>
      </c>
      <c r="AN27" s="12">
        <f t="shared" si="6"/>
        <v>4565.32</v>
      </c>
      <c r="AO27" s="36">
        <v>0</v>
      </c>
      <c r="AP27" s="31">
        <v>200</v>
      </c>
      <c r="AQ27" s="31">
        <v>1381</v>
      </c>
      <c r="AR27" s="31">
        <v>6408</v>
      </c>
      <c r="AS27" s="12">
        <f t="shared" si="7"/>
        <v>7989</v>
      </c>
      <c r="AT27" s="36">
        <v>7676</v>
      </c>
      <c r="AU27" s="31">
        <v>4404</v>
      </c>
      <c r="AV27" s="31">
        <v>608</v>
      </c>
      <c r="AW27" s="31">
        <v>3439</v>
      </c>
      <c r="AX27" s="12">
        <f t="shared" si="8"/>
        <v>16127</v>
      </c>
      <c r="AY27" s="24">
        <f t="shared" si="9"/>
        <v>40304.32</v>
      </c>
    </row>
    <row r="28" spans="2:51" s="9" customFormat="1" ht="16" thickBot="1" x14ac:dyDescent="0.25">
      <c r="B28" s="29" t="s">
        <v>149</v>
      </c>
      <c r="C28" s="21" t="s">
        <v>1078</v>
      </c>
      <c r="D28" s="25" t="s">
        <v>26</v>
      </c>
      <c r="E28" s="30" t="s">
        <v>55</v>
      </c>
      <c r="F28" s="32">
        <v>104711</v>
      </c>
      <c r="G28" s="11">
        <v>101234</v>
      </c>
      <c r="H28" s="11">
        <v>29656</v>
      </c>
      <c r="I28" s="11">
        <v>71505.823745000002</v>
      </c>
      <c r="J28" s="12">
        <f t="shared" si="0"/>
        <v>307106.823745</v>
      </c>
      <c r="K28" s="34">
        <v>24971</v>
      </c>
      <c r="L28" s="31">
        <v>52674</v>
      </c>
      <c r="M28" s="31">
        <v>54065</v>
      </c>
      <c r="N28" s="31">
        <v>118149</v>
      </c>
      <c r="O28" s="12">
        <f t="shared" si="1"/>
        <v>249859</v>
      </c>
      <c r="P28" s="36">
        <v>0</v>
      </c>
      <c r="Q28" s="31">
        <v>117266</v>
      </c>
      <c r="R28" s="31">
        <v>25827</v>
      </c>
      <c r="S28" s="31">
        <v>137240.5</v>
      </c>
      <c r="T28" s="12">
        <f t="shared" si="2"/>
        <v>280333.5</v>
      </c>
      <c r="U28" s="36">
        <v>78064</v>
      </c>
      <c r="V28" s="31">
        <v>0</v>
      </c>
      <c r="W28" s="31">
        <v>44836</v>
      </c>
      <c r="X28" s="31">
        <v>425230.5</v>
      </c>
      <c r="Y28" s="12">
        <f t="shared" si="3"/>
        <v>548130.5</v>
      </c>
      <c r="Z28" s="36">
        <v>0</v>
      </c>
      <c r="AA28" s="31">
        <v>0</v>
      </c>
      <c r="AB28" s="31">
        <v>70301</v>
      </c>
      <c r="AC28" s="31">
        <v>303473.02</v>
      </c>
      <c r="AD28" s="12">
        <f t="shared" si="4"/>
        <v>373774.02</v>
      </c>
      <c r="AE28" s="36">
        <v>88657.56</v>
      </c>
      <c r="AF28" s="31">
        <v>71774.070000000007</v>
      </c>
      <c r="AG28" s="31">
        <v>95388.38</v>
      </c>
      <c r="AH28" s="31">
        <v>230181</v>
      </c>
      <c r="AI28" s="12">
        <f t="shared" si="5"/>
        <v>486001.01</v>
      </c>
      <c r="AJ28" s="36">
        <v>120772</v>
      </c>
      <c r="AK28" s="31">
        <v>168131.3</v>
      </c>
      <c r="AL28" s="31">
        <v>149823</v>
      </c>
      <c r="AM28" s="31">
        <v>127353.29</v>
      </c>
      <c r="AN28" s="12">
        <f t="shared" si="6"/>
        <v>566079.59</v>
      </c>
      <c r="AO28" s="36">
        <v>149463.17000000001</v>
      </c>
      <c r="AP28" s="31">
        <v>194836.41</v>
      </c>
      <c r="AQ28" s="31">
        <v>171570.2</v>
      </c>
      <c r="AR28" s="31">
        <v>223863.88</v>
      </c>
      <c r="AS28" s="12">
        <f t="shared" si="7"/>
        <v>739733.66</v>
      </c>
      <c r="AT28" s="36">
        <v>140894.32</v>
      </c>
      <c r="AU28" s="31">
        <v>83801.02</v>
      </c>
      <c r="AV28" s="31">
        <v>182813.8</v>
      </c>
      <c r="AW28" s="31">
        <v>155359.37</v>
      </c>
      <c r="AX28" s="12">
        <f t="shared" si="8"/>
        <v>562868.51</v>
      </c>
      <c r="AY28" s="24">
        <f t="shared" si="9"/>
        <v>4113886.6137450002</v>
      </c>
    </row>
    <row r="29" spans="2:51" s="9" customFormat="1" ht="22" customHeight="1" thickBot="1" x14ac:dyDescent="0.25">
      <c r="B29" s="83" t="s">
        <v>27</v>
      </c>
      <c r="C29" s="84"/>
      <c r="D29" s="84"/>
      <c r="E29" s="84"/>
      <c r="F29" s="33">
        <f t="shared" ref="F29:AY29" si="10">SUBTOTAL(9,F14:F28)</f>
        <v>192734.4</v>
      </c>
      <c r="G29" s="10">
        <f t="shared" si="10"/>
        <v>172851.5</v>
      </c>
      <c r="H29" s="10">
        <f t="shared" si="10"/>
        <v>79734.5</v>
      </c>
      <c r="I29" s="10">
        <f t="shared" si="10"/>
        <v>135376.533788</v>
      </c>
      <c r="J29" s="7">
        <f t="shared" si="10"/>
        <v>580696.93378799991</v>
      </c>
      <c r="K29" s="35">
        <f t="shared" si="10"/>
        <v>62597.07</v>
      </c>
      <c r="L29" s="10">
        <f t="shared" si="10"/>
        <v>151751.78</v>
      </c>
      <c r="M29" s="10">
        <f t="shared" si="10"/>
        <v>141271.16999999998</v>
      </c>
      <c r="N29" s="10">
        <f t="shared" si="10"/>
        <v>237939.57</v>
      </c>
      <c r="O29" s="7">
        <f t="shared" si="10"/>
        <v>593559.59000000008</v>
      </c>
      <c r="P29" s="33">
        <f t="shared" si="10"/>
        <v>0</v>
      </c>
      <c r="Q29" s="10">
        <f t="shared" si="10"/>
        <v>133718</v>
      </c>
      <c r="R29" s="10">
        <f t="shared" si="10"/>
        <v>55135</v>
      </c>
      <c r="S29" s="10">
        <f t="shared" si="10"/>
        <v>251718.63</v>
      </c>
      <c r="T29" s="7">
        <f t="shared" si="10"/>
        <v>440571.63</v>
      </c>
      <c r="U29" s="33">
        <f t="shared" si="10"/>
        <v>80255</v>
      </c>
      <c r="V29" s="10">
        <f t="shared" si="10"/>
        <v>4325.8500000000004</v>
      </c>
      <c r="W29" s="10">
        <f t="shared" si="10"/>
        <v>56947</v>
      </c>
      <c r="X29" s="10">
        <f t="shared" si="10"/>
        <v>750395.08</v>
      </c>
      <c r="Y29" s="7">
        <f t="shared" si="10"/>
        <v>891922.92999999993</v>
      </c>
      <c r="Z29" s="33">
        <f t="shared" si="10"/>
        <v>0</v>
      </c>
      <c r="AA29" s="10">
        <f t="shared" si="10"/>
        <v>5865</v>
      </c>
      <c r="AB29" s="10">
        <f t="shared" si="10"/>
        <v>253840</v>
      </c>
      <c r="AC29" s="10">
        <f t="shared" si="10"/>
        <v>505044.04000000004</v>
      </c>
      <c r="AD29" s="7">
        <f t="shared" si="10"/>
        <v>764749.04</v>
      </c>
      <c r="AE29" s="33">
        <f t="shared" si="10"/>
        <v>221658.68</v>
      </c>
      <c r="AF29" s="10">
        <f t="shared" si="10"/>
        <v>175745.23</v>
      </c>
      <c r="AG29" s="10">
        <f t="shared" si="10"/>
        <v>218019.02000000002</v>
      </c>
      <c r="AH29" s="10">
        <f t="shared" si="10"/>
        <v>376090.29000000004</v>
      </c>
      <c r="AI29" s="7">
        <f t="shared" si="10"/>
        <v>991513.22</v>
      </c>
      <c r="AJ29" s="33">
        <f t="shared" si="10"/>
        <v>195930.32</v>
      </c>
      <c r="AK29" s="10">
        <f t="shared" si="10"/>
        <v>267410.62</v>
      </c>
      <c r="AL29" s="10">
        <f t="shared" si="10"/>
        <v>344080.83999999997</v>
      </c>
      <c r="AM29" s="10">
        <f t="shared" si="10"/>
        <v>457920.61</v>
      </c>
      <c r="AN29" s="7">
        <f t="shared" si="10"/>
        <v>1265342.3899999999</v>
      </c>
      <c r="AO29" s="33">
        <f t="shared" si="10"/>
        <v>282220.69000000006</v>
      </c>
      <c r="AP29" s="10">
        <f t="shared" si="10"/>
        <v>340019.01</v>
      </c>
      <c r="AQ29" s="10">
        <f t="shared" si="10"/>
        <v>251663.84000000003</v>
      </c>
      <c r="AR29" s="10">
        <f t="shared" si="10"/>
        <v>337505.56</v>
      </c>
      <c r="AS29" s="7">
        <f t="shared" si="10"/>
        <v>1211409.1000000001</v>
      </c>
      <c r="AT29" s="33">
        <f t="shared" si="10"/>
        <v>308347.96000000002</v>
      </c>
      <c r="AU29" s="10">
        <f t="shared" si="10"/>
        <v>355438.98000000004</v>
      </c>
      <c r="AV29" s="10">
        <f t="shared" si="10"/>
        <v>308229.40000000002</v>
      </c>
      <c r="AW29" s="10">
        <f t="shared" si="10"/>
        <v>289904.3</v>
      </c>
      <c r="AX29" s="7">
        <f t="shared" si="10"/>
        <v>1261920.6400000001</v>
      </c>
      <c r="AY29" s="28">
        <f t="shared" si="10"/>
        <v>8001685.4737879997</v>
      </c>
    </row>
    <row r="31" spans="2:51" x14ac:dyDescent="0.2">
      <c r="B31" s="8" t="s">
        <v>28</v>
      </c>
      <c r="C31" s="1"/>
      <c r="D31" s="1"/>
      <c r="E31" s="4"/>
      <c r="F31" s="4"/>
      <c r="G31" s="4"/>
      <c r="H31" s="4"/>
      <c r="I31" s="4"/>
    </row>
    <row r="32" spans="2:51" x14ac:dyDescent="0.2">
      <c r="B32" s="53" t="s">
        <v>1285</v>
      </c>
      <c r="C32" s="53"/>
      <c r="D32" s="53"/>
      <c r="E32" s="53"/>
      <c r="F32" s="53"/>
      <c r="G32" s="53"/>
      <c r="H32" s="53"/>
      <c r="I32" s="53"/>
    </row>
    <row r="33" spans="2:9" x14ac:dyDescent="0.2">
      <c r="B33" s="53" t="s">
        <v>29</v>
      </c>
      <c r="C33" s="53"/>
      <c r="D33" s="53"/>
      <c r="E33" s="53"/>
      <c r="F33" s="53"/>
      <c r="G33" s="53"/>
      <c r="H33" s="53"/>
      <c r="I33" s="53"/>
    </row>
  </sheetData>
  <autoFilter ref="B13:J28" xr:uid="{E475C593-0AB0-A543-8906-A7B5F2EE1B26}"/>
  <mergeCells count="22">
    <mergeCell ref="AT12:AX12"/>
    <mergeCell ref="B29:E29"/>
    <mergeCell ref="P12:T12"/>
    <mergeCell ref="U12:Y12"/>
    <mergeCell ref="Z12:AD12"/>
    <mergeCell ref="AE12:AI12"/>
    <mergeCell ref="AJ12:AN12"/>
    <mergeCell ref="AO12:AS12"/>
    <mergeCell ref="K12:O12"/>
    <mergeCell ref="B32:I32"/>
    <mergeCell ref="B33:I33"/>
    <mergeCell ref="B9:K9"/>
    <mergeCell ref="B7:J7"/>
    <mergeCell ref="B2:J2"/>
    <mergeCell ref="B3:J3"/>
    <mergeCell ref="B4:J4"/>
    <mergeCell ref="B5:J5"/>
    <mergeCell ref="B6:J6"/>
    <mergeCell ref="C8:J8"/>
    <mergeCell ref="C10:J10"/>
    <mergeCell ref="B11:J11"/>
    <mergeCell ref="F12:J12"/>
  </mergeCells>
  <pageMargins left="0.7" right="0.7" top="0.75" bottom="0.75" header="0.3" footer="0.3"/>
  <pageSetup paperSize="9" orientation="portrait" horizontalDpi="0" verticalDpi="0"/>
  <ignoredErrors>
    <ignoredError sqref="C14:C28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B651-24E9-3E4B-B20D-FFB4967DE2D1}">
  <dimension ref="B1:AY454"/>
  <sheetViews>
    <sheetView showGridLines="0" zoomScale="130" zoomScaleNormal="130" workbookViewId="0">
      <pane ySplit="13" topLeftCell="A442" activePane="bottomLeft" state="frozen"/>
      <selection pane="bottomLeft" activeCell="B454" sqref="B454:I454"/>
    </sheetView>
  </sheetViews>
  <sheetFormatPr baseColWidth="10" defaultRowHeight="15" x14ac:dyDescent="0.2"/>
  <cols>
    <col min="1" max="1" width="1.83203125" style="1" customWidth="1"/>
    <col min="2" max="2" width="20.83203125" style="9" customWidth="1"/>
    <col min="3" max="3" width="15.83203125" style="22" customWidth="1"/>
    <col min="4" max="4" width="20.83203125" style="23" customWidth="1"/>
    <col min="5" max="5" width="30.83203125" style="23" customWidth="1"/>
    <col min="6" max="10" width="12.83203125" style="6" customWidth="1"/>
    <col min="11" max="50" width="12.83203125" style="9" customWidth="1"/>
    <col min="51" max="51" width="17.83203125" style="24" customWidth="1"/>
    <col min="52" max="16384" width="10.83203125" style="1"/>
  </cols>
  <sheetData>
    <row r="1" spans="2:51" ht="8" customHeight="1" x14ac:dyDescent="0.2">
      <c r="C1" s="19"/>
      <c r="D1" s="9"/>
      <c r="E1" s="9"/>
      <c r="F1" s="4"/>
      <c r="G1" s="4"/>
      <c r="H1" s="4"/>
      <c r="I1" s="4"/>
      <c r="J1" s="4"/>
    </row>
    <row r="2" spans="2:51" ht="12" customHeight="1" x14ac:dyDescent="0.2">
      <c r="B2" s="76"/>
      <c r="C2" s="76"/>
      <c r="D2" s="76"/>
      <c r="E2" s="76"/>
      <c r="F2" s="76"/>
      <c r="G2" s="76"/>
      <c r="H2" s="76"/>
      <c r="I2" s="76"/>
      <c r="J2" s="76"/>
    </row>
    <row r="3" spans="2:51" ht="16" customHeight="1" x14ac:dyDescent="0.2">
      <c r="B3" s="82" t="s">
        <v>0</v>
      </c>
      <c r="C3" s="82"/>
      <c r="D3" s="82"/>
      <c r="E3" s="82"/>
      <c r="F3" s="82"/>
      <c r="G3" s="82"/>
      <c r="H3" s="82"/>
      <c r="I3" s="82"/>
      <c r="J3" s="82"/>
    </row>
    <row r="4" spans="2:51" ht="16" customHeight="1" x14ac:dyDescent="0.2">
      <c r="B4" s="82" t="s">
        <v>1</v>
      </c>
      <c r="C4" s="82"/>
      <c r="D4" s="82"/>
      <c r="E4" s="82"/>
      <c r="F4" s="82"/>
      <c r="G4" s="82"/>
      <c r="H4" s="82"/>
      <c r="I4" s="82"/>
      <c r="J4" s="82"/>
    </row>
    <row r="5" spans="2:51" ht="16" customHeight="1" x14ac:dyDescent="0.2">
      <c r="B5" s="82" t="s">
        <v>2</v>
      </c>
      <c r="C5" s="82"/>
      <c r="D5" s="82"/>
      <c r="E5" s="82"/>
      <c r="F5" s="82"/>
      <c r="G5" s="82"/>
      <c r="H5" s="82"/>
      <c r="I5" s="82"/>
      <c r="J5" s="82"/>
    </row>
    <row r="6" spans="2:51" ht="16" customHeight="1" x14ac:dyDescent="0.2">
      <c r="B6" s="82" t="s">
        <v>3</v>
      </c>
      <c r="C6" s="82"/>
      <c r="D6" s="82"/>
      <c r="E6" s="82"/>
      <c r="F6" s="82"/>
      <c r="G6" s="82"/>
      <c r="H6" s="82"/>
      <c r="I6" s="82"/>
      <c r="J6" s="82"/>
    </row>
    <row r="7" spans="2:51" ht="16" customHeight="1" x14ac:dyDescent="0.2">
      <c r="B7" s="82" t="s">
        <v>1284</v>
      </c>
      <c r="C7" s="82"/>
      <c r="D7" s="82"/>
      <c r="E7" s="82"/>
      <c r="F7" s="82"/>
      <c r="G7" s="82"/>
      <c r="H7" s="82"/>
      <c r="I7" s="82"/>
      <c r="J7" s="82"/>
    </row>
    <row r="8" spans="2:51" x14ac:dyDescent="0.2">
      <c r="C8" s="76"/>
      <c r="D8" s="76"/>
      <c r="E8" s="76"/>
      <c r="F8" s="76"/>
      <c r="G8" s="76"/>
      <c r="H8" s="76"/>
      <c r="I8" s="76"/>
      <c r="J8" s="76"/>
    </row>
    <row r="9" spans="2:51" ht="16" x14ac:dyDescent="0.2">
      <c r="B9" s="81" t="s">
        <v>1082</v>
      </c>
      <c r="C9" s="81"/>
      <c r="D9" s="81"/>
      <c r="E9" s="81"/>
      <c r="F9" s="81"/>
      <c r="G9" s="81"/>
      <c r="H9" s="81"/>
      <c r="I9" s="81"/>
      <c r="J9" s="81"/>
      <c r="K9" s="81"/>
    </row>
    <row r="10" spans="2:51" x14ac:dyDescent="0.2">
      <c r="C10" s="76"/>
      <c r="D10" s="76"/>
      <c r="E10" s="76"/>
      <c r="F10" s="76"/>
      <c r="G10" s="76"/>
      <c r="H10" s="76"/>
      <c r="I10" s="76"/>
      <c r="J10" s="76"/>
    </row>
    <row r="11" spans="2:51" ht="27" customHeight="1" thickBot="1" x14ac:dyDescent="0.25">
      <c r="B11" s="77" t="s">
        <v>195</v>
      </c>
      <c r="C11" s="77"/>
      <c r="D11" s="77"/>
      <c r="E11" s="77"/>
      <c r="F11" s="77"/>
      <c r="G11" s="77"/>
      <c r="H11" s="77"/>
      <c r="I11" s="77"/>
      <c r="J11" s="77"/>
    </row>
    <row r="12" spans="2:51" ht="27" customHeight="1" thickBot="1" x14ac:dyDescent="0.25">
      <c r="B12" s="20"/>
      <c r="C12" s="20"/>
      <c r="D12" s="20"/>
      <c r="E12" s="20"/>
      <c r="F12" s="78" t="s">
        <v>196</v>
      </c>
      <c r="G12" s="79"/>
      <c r="H12" s="79"/>
      <c r="I12" s="79"/>
      <c r="J12" s="80"/>
      <c r="K12" s="78" t="s">
        <v>197</v>
      </c>
      <c r="L12" s="79"/>
      <c r="M12" s="79"/>
      <c r="N12" s="79"/>
      <c r="O12" s="80"/>
      <c r="P12" s="78" t="s">
        <v>200</v>
      </c>
      <c r="Q12" s="79"/>
      <c r="R12" s="79"/>
      <c r="S12" s="79"/>
      <c r="T12" s="80"/>
      <c r="U12" s="78" t="s">
        <v>202</v>
      </c>
      <c r="V12" s="79"/>
      <c r="W12" s="79"/>
      <c r="X12" s="79"/>
      <c r="Y12" s="80"/>
      <c r="Z12" s="78" t="s">
        <v>204</v>
      </c>
      <c r="AA12" s="79"/>
      <c r="AB12" s="79"/>
      <c r="AC12" s="79"/>
      <c r="AD12" s="80"/>
      <c r="AE12" s="78" t="s">
        <v>207</v>
      </c>
      <c r="AF12" s="79"/>
      <c r="AG12" s="79"/>
      <c r="AH12" s="79"/>
      <c r="AI12" s="80"/>
      <c r="AJ12" s="78" t="s">
        <v>208</v>
      </c>
      <c r="AK12" s="79"/>
      <c r="AL12" s="79"/>
      <c r="AM12" s="79"/>
      <c r="AN12" s="80"/>
      <c r="AO12" s="78" t="s">
        <v>210</v>
      </c>
      <c r="AP12" s="79"/>
      <c r="AQ12" s="79"/>
      <c r="AR12" s="79"/>
      <c r="AS12" s="80"/>
      <c r="AT12" s="78" t="s">
        <v>212</v>
      </c>
      <c r="AU12" s="79"/>
      <c r="AV12" s="79"/>
      <c r="AW12" s="79"/>
      <c r="AX12" s="80"/>
    </row>
    <row r="13" spans="2:51" s="2" customFormat="1" ht="33" customHeight="1" thickBot="1" x14ac:dyDescent="0.25">
      <c r="B13" s="37" t="s">
        <v>42</v>
      </c>
      <c r="C13" s="44" t="s">
        <v>11</v>
      </c>
      <c r="D13" s="15" t="s">
        <v>4</v>
      </c>
      <c r="E13" s="39" t="s">
        <v>5</v>
      </c>
      <c r="F13" s="40" t="s">
        <v>6</v>
      </c>
      <c r="G13" s="15" t="s">
        <v>7</v>
      </c>
      <c r="H13" s="15" t="s">
        <v>8</v>
      </c>
      <c r="I13" s="15" t="s">
        <v>9</v>
      </c>
      <c r="J13" s="41" t="s">
        <v>1292</v>
      </c>
      <c r="K13" s="40" t="s">
        <v>6</v>
      </c>
      <c r="L13" s="15" t="s">
        <v>7</v>
      </c>
      <c r="M13" s="15" t="s">
        <v>8</v>
      </c>
      <c r="N13" s="15" t="s">
        <v>9</v>
      </c>
      <c r="O13" s="41" t="s">
        <v>1286</v>
      </c>
      <c r="P13" s="40" t="s">
        <v>6</v>
      </c>
      <c r="Q13" s="15" t="s">
        <v>7</v>
      </c>
      <c r="R13" s="15" t="s">
        <v>8</v>
      </c>
      <c r="S13" s="15" t="s">
        <v>9</v>
      </c>
      <c r="T13" s="41" t="s">
        <v>1293</v>
      </c>
      <c r="U13" s="40" t="s">
        <v>6</v>
      </c>
      <c r="V13" s="15" t="s">
        <v>7</v>
      </c>
      <c r="W13" s="15" t="s">
        <v>8</v>
      </c>
      <c r="X13" s="15" t="s">
        <v>9</v>
      </c>
      <c r="Y13" s="41" t="s">
        <v>1287</v>
      </c>
      <c r="Z13" s="40" t="s">
        <v>6</v>
      </c>
      <c r="AA13" s="15" t="s">
        <v>7</v>
      </c>
      <c r="AB13" s="15" t="s">
        <v>8</v>
      </c>
      <c r="AC13" s="15" t="s">
        <v>9</v>
      </c>
      <c r="AD13" s="41" t="s">
        <v>1288</v>
      </c>
      <c r="AE13" s="40" t="s">
        <v>6</v>
      </c>
      <c r="AF13" s="15" t="s">
        <v>7</v>
      </c>
      <c r="AG13" s="15" t="s">
        <v>8</v>
      </c>
      <c r="AH13" s="15" t="s">
        <v>9</v>
      </c>
      <c r="AI13" s="41" t="s">
        <v>1289</v>
      </c>
      <c r="AJ13" s="40" t="s">
        <v>6</v>
      </c>
      <c r="AK13" s="15" t="s">
        <v>7</v>
      </c>
      <c r="AL13" s="15" t="s">
        <v>8</v>
      </c>
      <c r="AM13" s="15" t="s">
        <v>9</v>
      </c>
      <c r="AN13" s="41" t="s">
        <v>1290</v>
      </c>
      <c r="AO13" s="40" t="s">
        <v>6</v>
      </c>
      <c r="AP13" s="15" t="s">
        <v>7</v>
      </c>
      <c r="AQ13" s="15" t="s">
        <v>8</v>
      </c>
      <c r="AR13" s="15" t="s">
        <v>9</v>
      </c>
      <c r="AS13" s="41" t="s">
        <v>1294</v>
      </c>
      <c r="AT13" s="40" t="s">
        <v>6</v>
      </c>
      <c r="AU13" s="15" t="s">
        <v>7</v>
      </c>
      <c r="AV13" s="15" t="s">
        <v>8</v>
      </c>
      <c r="AW13" s="15" t="s">
        <v>9</v>
      </c>
      <c r="AX13" s="41" t="s">
        <v>1291</v>
      </c>
      <c r="AY13" s="18" t="s">
        <v>213</v>
      </c>
    </row>
    <row r="14" spans="2:51" x14ac:dyDescent="0.2">
      <c r="B14" s="29" t="s">
        <v>180</v>
      </c>
      <c r="C14" s="25" t="s">
        <v>687</v>
      </c>
      <c r="D14" s="25" t="s">
        <v>10</v>
      </c>
      <c r="E14" s="30" t="s">
        <v>215</v>
      </c>
      <c r="F14" s="32">
        <v>0</v>
      </c>
      <c r="G14" s="11">
        <v>0</v>
      </c>
      <c r="H14" s="11">
        <v>0</v>
      </c>
      <c r="I14" s="11">
        <v>0</v>
      </c>
      <c r="J14" s="12">
        <f>+SUM(F14:I14)</f>
        <v>0</v>
      </c>
      <c r="K14" s="36">
        <v>0</v>
      </c>
      <c r="L14" s="31">
        <v>0</v>
      </c>
      <c r="M14" s="31">
        <v>0</v>
      </c>
      <c r="N14" s="31">
        <v>0</v>
      </c>
      <c r="O14" s="12">
        <f>+SUM(K14:N14)</f>
        <v>0</v>
      </c>
      <c r="P14" s="36">
        <v>0</v>
      </c>
      <c r="Q14" s="31">
        <v>0</v>
      </c>
      <c r="R14" s="31">
        <v>0</v>
      </c>
      <c r="S14" s="31">
        <v>11033.02</v>
      </c>
      <c r="T14" s="12">
        <f>+SUM(P14:S14)</f>
        <v>11033.02</v>
      </c>
      <c r="U14" s="36">
        <v>0</v>
      </c>
      <c r="V14" s="31">
        <v>0</v>
      </c>
      <c r="W14" s="31">
        <v>0</v>
      </c>
      <c r="X14" s="31">
        <v>15431.03</v>
      </c>
      <c r="Y14" s="12">
        <f>+SUM(U14:X14)</f>
        <v>15431.03</v>
      </c>
      <c r="Z14" s="36">
        <v>0</v>
      </c>
      <c r="AA14" s="31">
        <v>0</v>
      </c>
      <c r="AB14" s="31">
        <v>0</v>
      </c>
      <c r="AC14" s="31">
        <v>0</v>
      </c>
      <c r="AD14" s="12">
        <f>+SUM(Z14:AC14)</f>
        <v>0</v>
      </c>
      <c r="AE14" s="36">
        <v>0</v>
      </c>
      <c r="AF14" s="31">
        <v>0</v>
      </c>
      <c r="AG14" s="31">
        <v>0</v>
      </c>
      <c r="AH14" s="31">
        <v>0</v>
      </c>
      <c r="AI14" s="12">
        <f>+SUM(AE14:AH14)</f>
        <v>0</v>
      </c>
      <c r="AJ14" s="36">
        <v>0</v>
      </c>
      <c r="AK14" s="31">
        <v>0</v>
      </c>
      <c r="AL14" s="31">
        <v>0</v>
      </c>
      <c r="AM14" s="31">
        <v>0</v>
      </c>
      <c r="AN14" s="12">
        <f>+SUM(AJ14:AM14)</f>
        <v>0</v>
      </c>
      <c r="AO14" s="36">
        <v>0</v>
      </c>
      <c r="AP14" s="31">
        <v>0</v>
      </c>
      <c r="AQ14" s="31">
        <v>0</v>
      </c>
      <c r="AR14" s="31">
        <v>0</v>
      </c>
      <c r="AS14" s="12">
        <f>+SUM(AO14:AR14)</f>
        <v>0</v>
      </c>
      <c r="AT14" s="36">
        <v>0</v>
      </c>
      <c r="AU14" s="31">
        <v>0</v>
      </c>
      <c r="AV14" s="31">
        <v>0</v>
      </c>
      <c r="AW14" s="31">
        <v>0</v>
      </c>
      <c r="AX14" s="12">
        <f>+SUM(AT14:AW14)</f>
        <v>0</v>
      </c>
      <c r="AY14" s="24">
        <f>+J14+O14+T14+Y14+AD14+AI14+AN14+AS14+AX14</f>
        <v>26464.050000000003</v>
      </c>
    </row>
    <row r="15" spans="2:51" x14ac:dyDescent="0.2">
      <c r="B15" s="29" t="s">
        <v>180</v>
      </c>
      <c r="C15" s="25" t="s">
        <v>1089</v>
      </c>
      <c r="D15" s="25" t="s">
        <v>10</v>
      </c>
      <c r="E15" s="30" t="s">
        <v>479</v>
      </c>
      <c r="F15" s="32">
        <v>0</v>
      </c>
      <c r="G15" s="11">
        <v>0</v>
      </c>
      <c r="H15" s="11">
        <v>0</v>
      </c>
      <c r="I15" s="11">
        <v>6229.7</v>
      </c>
      <c r="J15" s="12">
        <f t="shared" ref="J15:J78" si="0">+SUM(F15:I15)</f>
        <v>6229.7</v>
      </c>
      <c r="K15" s="36">
        <v>0</v>
      </c>
      <c r="L15" s="31">
        <v>0</v>
      </c>
      <c r="M15" s="31">
        <v>0</v>
      </c>
      <c r="N15" s="31">
        <v>2605.1999999999998</v>
      </c>
      <c r="O15" s="12">
        <f t="shared" ref="O15:O78" si="1">+SUM(K15:N15)</f>
        <v>2605.1999999999998</v>
      </c>
      <c r="P15" s="36">
        <v>0</v>
      </c>
      <c r="Q15" s="31">
        <v>0</v>
      </c>
      <c r="R15" s="31">
        <v>0</v>
      </c>
      <c r="S15" s="31">
        <v>4242.5</v>
      </c>
      <c r="T15" s="12">
        <f t="shared" ref="T15:T78" si="2">+SUM(P15:S15)</f>
        <v>4242.5</v>
      </c>
      <c r="U15" s="36">
        <v>0</v>
      </c>
      <c r="V15" s="31">
        <v>0</v>
      </c>
      <c r="W15" s="31">
        <v>0</v>
      </c>
      <c r="X15" s="31">
        <v>2243.5</v>
      </c>
      <c r="Y15" s="12">
        <f t="shared" ref="Y15:Y78" si="3">+SUM(U15:X15)</f>
        <v>2243.5</v>
      </c>
      <c r="Z15" s="36">
        <v>0</v>
      </c>
      <c r="AA15" s="31">
        <v>0</v>
      </c>
      <c r="AB15" s="31">
        <v>0</v>
      </c>
      <c r="AC15" s="31">
        <v>2321</v>
      </c>
      <c r="AD15" s="12">
        <f t="shared" ref="AD15:AD78" si="4">+SUM(Z15:AC15)</f>
        <v>2321</v>
      </c>
      <c r="AE15" s="36">
        <v>0</v>
      </c>
      <c r="AF15" s="31">
        <v>0</v>
      </c>
      <c r="AG15" s="31">
        <v>0</v>
      </c>
      <c r="AH15" s="31">
        <v>5012</v>
      </c>
      <c r="AI15" s="12">
        <f t="shared" ref="AI15:AI78" si="5">+SUM(AE15:AH15)</f>
        <v>5012</v>
      </c>
      <c r="AJ15" s="36">
        <v>0</v>
      </c>
      <c r="AK15" s="31">
        <v>0</v>
      </c>
      <c r="AL15" s="31">
        <v>0</v>
      </c>
      <c r="AM15" s="31">
        <v>0</v>
      </c>
      <c r="AN15" s="12">
        <f t="shared" ref="AN15:AN78" si="6">+SUM(AJ15:AM15)</f>
        <v>0</v>
      </c>
      <c r="AO15" s="36">
        <v>0</v>
      </c>
      <c r="AP15" s="31">
        <v>0</v>
      </c>
      <c r="AQ15" s="31">
        <v>0</v>
      </c>
      <c r="AR15" s="31">
        <v>0</v>
      </c>
      <c r="AS15" s="12">
        <f t="shared" ref="AS15:AS78" si="7">+SUM(AO15:AR15)</f>
        <v>0</v>
      </c>
      <c r="AT15" s="36">
        <v>0</v>
      </c>
      <c r="AU15" s="31">
        <v>0</v>
      </c>
      <c r="AV15" s="31">
        <v>0</v>
      </c>
      <c r="AW15" s="31">
        <v>0</v>
      </c>
      <c r="AX15" s="12">
        <f t="shared" ref="AX15:AX78" si="8">+SUM(AT15:AW15)</f>
        <v>0</v>
      </c>
      <c r="AY15" s="24">
        <f t="shared" ref="AY15:AY78" si="9">+J15+O15+T15+Y15+AD15+AI15+AN15+AS15+AX15</f>
        <v>22653.9</v>
      </c>
    </row>
    <row r="16" spans="2:51" s="9" customFormat="1" x14ac:dyDescent="0.2">
      <c r="B16" s="29" t="s">
        <v>180</v>
      </c>
      <c r="C16" s="25" t="s">
        <v>689</v>
      </c>
      <c r="D16" s="25" t="s">
        <v>10</v>
      </c>
      <c r="E16" s="30" t="s">
        <v>217</v>
      </c>
      <c r="F16" s="32">
        <v>0</v>
      </c>
      <c r="G16" s="11">
        <v>0</v>
      </c>
      <c r="H16" s="11">
        <v>0</v>
      </c>
      <c r="I16" s="11">
        <v>0</v>
      </c>
      <c r="J16" s="12">
        <f t="shared" si="0"/>
        <v>0</v>
      </c>
      <c r="K16" s="36">
        <v>0</v>
      </c>
      <c r="L16" s="31">
        <v>0</v>
      </c>
      <c r="M16" s="31">
        <v>0</v>
      </c>
      <c r="N16" s="31">
        <v>7805.3</v>
      </c>
      <c r="O16" s="12">
        <f t="shared" si="1"/>
        <v>7805.3</v>
      </c>
      <c r="P16" s="36">
        <v>0</v>
      </c>
      <c r="Q16" s="31">
        <v>0</v>
      </c>
      <c r="R16" s="31">
        <v>0</v>
      </c>
      <c r="S16" s="31">
        <v>13006</v>
      </c>
      <c r="T16" s="12">
        <f t="shared" si="2"/>
        <v>13006</v>
      </c>
      <c r="U16" s="36">
        <v>0</v>
      </c>
      <c r="V16" s="31">
        <v>0</v>
      </c>
      <c r="W16" s="31">
        <v>0</v>
      </c>
      <c r="X16" s="31">
        <v>18307.5</v>
      </c>
      <c r="Y16" s="12">
        <f t="shared" si="3"/>
        <v>18307.5</v>
      </c>
      <c r="Z16" s="36">
        <v>0</v>
      </c>
      <c r="AA16" s="31">
        <v>0</v>
      </c>
      <c r="AB16" s="31">
        <v>0</v>
      </c>
      <c r="AC16" s="31">
        <v>15030.7</v>
      </c>
      <c r="AD16" s="12">
        <f t="shared" si="4"/>
        <v>15030.7</v>
      </c>
      <c r="AE16" s="36">
        <v>0</v>
      </c>
      <c r="AF16" s="31">
        <v>0</v>
      </c>
      <c r="AG16" s="31">
        <v>0</v>
      </c>
      <c r="AH16" s="31">
        <v>3387</v>
      </c>
      <c r="AI16" s="12">
        <f t="shared" si="5"/>
        <v>3387</v>
      </c>
      <c r="AJ16" s="36">
        <v>0</v>
      </c>
      <c r="AK16" s="31">
        <v>0</v>
      </c>
      <c r="AL16" s="31">
        <v>0</v>
      </c>
      <c r="AM16" s="31">
        <v>7445.6</v>
      </c>
      <c r="AN16" s="12">
        <f t="shared" si="6"/>
        <v>7445.6</v>
      </c>
      <c r="AO16" s="36">
        <v>3159.7</v>
      </c>
      <c r="AP16" s="31">
        <v>4329</v>
      </c>
      <c r="AQ16" s="31">
        <v>310</v>
      </c>
      <c r="AR16" s="31">
        <v>0</v>
      </c>
      <c r="AS16" s="12">
        <f t="shared" si="7"/>
        <v>7798.7</v>
      </c>
      <c r="AT16" s="36">
        <v>0</v>
      </c>
      <c r="AU16" s="31">
        <v>0</v>
      </c>
      <c r="AV16" s="31">
        <v>0</v>
      </c>
      <c r="AW16" s="31">
        <v>0</v>
      </c>
      <c r="AX16" s="12">
        <f t="shared" si="8"/>
        <v>0</v>
      </c>
      <c r="AY16" s="24">
        <f t="shared" si="9"/>
        <v>72780.800000000003</v>
      </c>
    </row>
    <row r="17" spans="2:51" s="9" customFormat="1" x14ac:dyDescent="0.2">
      <c r="B17" s="29" t="s">
        <v>180</v>
      </c>
      <c r="C17" s="25" t="s">
        <v>690</v>
      </c>
      <c r="D17" s="25" t="s">
        <v>10</v>
      </c>
      <c r="E17" s="30" t="s">
        <v>218</v>
      </c>
      <c r="F17" s="32">
        <v>0</v>
      </c>
      <c r="G17" s="11">
        <v>0</v>
      </c>
      <c r="H17" s="11">
        <v>0</v>
      </c>
      <c r="I17" s="11">
        <v>0</v>
      </c>
      <c r="J17" s="12">
        <f t="shared" si="0"/>
        <v>0</v>
      </c>
      <c r="K17" s="36">
        <v>0</v>
      </c>
      <c r="L17" s="31">
        <v>0</v>
      </c>
      <c r="M17" s="31">
        <v>0</v>
      </c>
      <c r="N17" s="31">
        <v>0</v>
      </c>
      <c r="O17" s="12">
        <f t="shared" si="1"/>
        <v>0</v>
      </c>
      <c r="P17" s="36">
        <v>0</v>
      </c>
      <c r="Q17" s="31">
        <v>0</v>
      </c>
      <c r="R17" s="31">
        <v>0</v>
      </c>
      <c r="S17" s="31">
        <v>0</v>
      </c>
      <c r="T17" s="12">
        <f t="shared" si="2"/>
        <v>0</v>
      </c>
      <c r="U17" s="36">
        <v>0</v>
      </c>
      <c r="V17" s="31">
        <v>0</v>
      </c>
      <c r="W17" s="31">
        <v>0</v>
      </c>
      <c r="X17" s="31">
        <v>41762</v>
      </c>
      <c r="Y17" s="12">
        <f t="shared" si="3"/>
        <v>41762</v>
      </c>
      <c r="Z17" s="36">
        <v>0</v>
      </c>
      <c r="AA17" s="31">
        <v>0</v>
      </c>
      <c r="AB17" s="31">
        <v>0</v>
      </c>
      <c r="AC17" s="31">
        <v>0</v>
      </c>
      <c r="AD17" s="12">
        <f t="shared" si="4"/>
        <v>0</v>
      </c>
      <c r="AE17" s="36">
        <v>0</v>
      </c>
      <c r="AF17" s="31">
        <v>0</v>
      </c>
      <c r="AG17" s="31">
        <v>0</v>
      </c>
      <c r="AH17" s="31">
        <v>0</v>
      </c>
      <c r="AI17" s="12">
        <f t="shared" si="5"/>
        <v>0</v>
      </c>
      <c r="AJ17" s="36">
        <v>0</v>
      </c>
      <c r="AK17" s="31">
        <v>0</v>
      </c>
      <c r="AL17" s="31">
        <v>0</v>
      </c>
      <c r="AM17" s="31">
        <v>0</v>
      </c>
      <c r="AN17" s="12">
        <f t="shared" si="6"/>
        <v>0</v>
      </c>
      <c r="AO17" s="36">
        <v>0</v>
      </c>
      <c r="AP17" s="31">
        <v>0</v>
      </c>
      <c r="AQ17" s="31">
        <v>0</v>
      </c>
      <c r="AR17" s="31">
        <v>0</v>
      </c>
      <c r="AS17" s="12">
        <f t="shared" si="7"/>
        <v>0</v>
      </c>
      <c r="AT17" s="36">
        <v>1060</v>
      </c>
      <c r="AU17" s="31">
        <v>548</v>
      </c>
      <c r="AV17" s="31">
        <v>1869</v>
      </c>
      <c r="AW17" s="31">
        <v>0</v>
      </c>
      <c r="AX17" s="12">
        <f t="shared" si="8"/>
        <v>3477</v>
      </c>
      <c r="AY17" s="24">
        <f t="shared" si="9"/>
        <v>45239</v>
      </c>
    </row>
    <row r="18" spans="2:51" s="9" customFormat="1" x14ac:dyDescent="0.2">
      <c r="B18" s="29" t="s">
        <v>180</v>
      </c>
      <c r="C18" s="25" t="s">
        <v>691</v>
      </c>
      <c r="D18" s="25" t="s">
        <v>10</v>
      </c>
      <c r="E18" s="30" t="s">
        <v>219</v>
      </c>
      <c r="F18" s="32">
        <v>0</v>
      </c>
      <c r="G18" s="11">
        <v>0</v>
      </c>
      <c r="H18" s="11">
        <v>0</v>
      </c>
      <c r="I18" s="11">
        <v>0</v>
      </c>
      <c r="J18" s="12">
        <f t="shared" si="0"/>
        <v>0</v>
      </c>
      <c r="K18" s="36">
        <v>0</v>
      </c>
      <c r="L18" s="31">
        <v>0</v>
      </c>
      <c r="M18" s="31">
        <v>0</v>
      </c>
      <c r="N18" s="31">
        <v>9592</v>
      </c>
      <c r="O18" s="12">
        <f t="shared" si="1"/>
        <v>9592</v>
      </c>
      <c r="P18" s="36">
        <v>0</v>
      </c>
      <c r="Q18" s="31">
        <v>0</v>
      </c>
      <c r="R18" s="31">
        <v>0</v>
      </c>
      <c r="S18" s="31">
        <v>66874</v>
      </c>
      <c r="T18" s="12">
        <f t="shared" si="2"/>
        <v>66874</v>
      </c>
      <c r="U18" s="36">
        <v>0</v>
      </c>
      <c r="V18" s="31">
        <v>0</v>
      </c>
      <c r="W18" s="31">
        <v>0</v>
      </c>
      <c r="X18" s="31">
        <v>89862</v>
      </c>
      <c r="Y18" s="12">
        <f t="shared" si="3"/>
        <v>89862</v>
      </c>
      <c r="Z18" s="36">
        <v>0</v>
      </c>
      <c r="AA18" s="31">
        <v>0</v>
      </c>
      <c r="AB18" s="31">
        <v>0</v>
      </c>
      <c r="AC18" s="31">
        <v>118605</v>
      </c>
      <c r="AD18" s="12">
        <f t="shared" si="4"/>
        <v>118605</v>
      </c>
      <c r="AE18" s="36">
        <v>0</v>
      </c>
      <c r="AF18" s="31">
        <v>0</v>
      </c>
      <c r="AG18" s="31">
        <v>0</v>
      </c>
      <c r="AH18" s="31">
        <v>21239</v>
      </c>
      <c r="AI18" s="12">
        <f t="shared" si="5"/>
        <v>21239</v>
      </c>
      <c r="AJ18" s="36">
        <v>0</v>
      </c>
      <c r="AK18" s="31">
        <v>0</v>
      </c>
      <c r="AL18" s="31">
        <v>0</v>
      </c>
      <c r="AM18" s="31">
        <v>54754.13</v>
      </c>
      <c r="AN18" s="12">
        <f t="shared" si="6"/>
        <v>54754.13</v>
      </c>
      <c r="AO18" s="36">
        <v>0</v>
      </c>
      <c r="AP18" s="31">
        <v>35056.370000000003</v>
      </c>
      <c r="AQ18" s="31">
        <v>66539.240000000005</v>
      </c>
      <c r="AR18" s="31">
        <v>115253.7</v>
      </c>
      <c r="AS18" s="12">
        <f t="shared" si="7"/>
        <v>216849.31</v>
      </c>
      <c r="AT18" s="36">
        <v>0</v>
      </c>
      <c r="AU18" s="31">
        <v>0</v>
      </c>
      <c r="AV18" s="31">
        <v>0</v>
      </c>
      <c r="AW18" s="31">
        <v>0</v>
      </c>
      <c r="AX18" s="12">
        <f t="shared" si="8"/>
        <v>0</v>
      </c>
      <c r="AY18" s="24">
        <f t="shared" si="9"/>
        <v>577775.43999999994</v>
      </c>
    </row>
    <row r="19" spans="2:51" s="9" customFormat="1" x14ac:dyDescent="0.2">
      <c r="B19" s="29" t="s">
        <v>180</v>
      </c>
      <c r="C19" s="25" t="s">
        <v>692</v>
      </c>
      <c r="D19" s="25" t="s">
        <v>10</v>
      </c>
      <c r="E19" s="30" t="s">
        <v>220</v>
      </c>
      <c r="F19" s="32">
        <v>0</v>
      </c>
      <c r="G19" s="11">
        <v>0</v>
      </c>
      <c r="H19" s="11">
        <v>0</v>
      </c>
      <c r="I19" s="11">
        <v>0</v>
      </c>
      <c r="J19" s="12">
        <f t="shared" si="0"/>
        <v>0</v>
      </c>
      <c r="K19" s="36">
        <v>0</v>
      </c>
      <c r="L19" s="31">
        <v>0</v>
      </c>
      <c r="M19" s="31">
        <v>0</v>
      </c>
      <c r="N19" s="31">
        <v>301503</v>
      </c>
      <c r="O19" s="12">
        <f t="shared" si="1"/>
        <v>301503</v>
      </c>
      <c r="P19" s="36">
        <v>0</v>
      </c>
      <c r="Q19" s="31">
        <v>0</v>
      </c>
      <c r="R19" s="31">
        <v>0</v>
      </c>
      <c r="S19" s="31">
        <v>0</v>
      </c>
      <c r="T19" s="12">
        <f t="shared" si="2"/>
        <v>0</v>
      </c>
      <c r="U19" s="36">
        <v>0</v>
      </c>
      <c r="V19" s="31">
        <v>0</v>
      </c>
      <c r="W19" s="31">
        <v>0</v>
      </c>
      <c r="X19" s="31">
        <v>0</v>
      </c>
      <c r="Y19" s="12">
        <f t="shared" si="3"/>
        <v>0</v>
      </c>
      <c r="Z19" s="36">
        <v>0</v>
      </c>
      <c r="AA19" s="31">
        <v>0</v>
      </c>
      <c r="AB19" s="31">
        <v>0</v>
      </c>
      <c r="AC19" s="31">
        <v>0</v>
      </c>
      <c r="AD19" s="12">
        <f t="shared" si="4"/>
        <v>0</v>
      </c>
      <c r="AE19" s="36">
        <v>0</v>
      </c>
      <c r="AF19" s="31">
        <v>0</v>
      </c>
      <c r="AG19" s="31">
        <v>0</v>
      </c>
      <c r="AH19" s="31">
        <v>0</v>
      </c>
      <c r="AI19" s="12">
        <f t="shared" si="5"/>
        <v>0</v>
      </c>
      <c r="AJ19" s="36">
        <v>0</v>
      </c>
      <c r="AK19" s="31">
        <v>0</v>
      </c>
      <c r="AL19" s="31">
        <v>0</v>
      </c>
      <c r="AM19" s="31">
        <v>0</v>
      </c>
      <c r="AN19" s="12">
        <f t="shared" si="6"/>
        <v>0</v>
      </c>
      <c r="AO19" s="36">
        <v>0</v>
      </c>
      <c r="AP19" s="31">
        <v>0</v>
      </c>
      <c r="AQ19" s="31">
        <v>0</v>
      </c>
      <c r="AR19" s="31">
        <v>0</v>
      </c>
      <c r="AS19" s="12">
        <f t="shared" si="7"/>
        <v>0</v>
      </c>
      <c r="AT19" s="36">
        <v>0</v>
      </c>
      <c r="AU19" s="31">
        <v>0</v>
      </c>
      <c r="AV19" s="31">
        <v>0</v>
      </c>
      <c r="AW19" s="31">
        <v>0</v>
      </c>
      <c r="AX19" s="12">
        <f t="shared" si="8"/>
        <v>0</v>
      </c>
      <c r="AY19" s="24">
        <f t="shared" si="9"/>
        <v>301503</v>
      </c>
    </row>
    <row r="20" spans="2:51" s="9" customFormat="1" x14ac:dyDescent="0.2">
      <c r="B20" s="29" t="s">
        <v>180</v>
      </c>
      <c r="C20" s="25" t="s">
        <v>1090</v>
      </c>
      <c r="D20" s="25" t="s">
        <v>10</v>
      </c>
      <c r="E20" s="30" t="s">
        <v>480</v>
      </c>
      <c r="F20" s="32">
        <v>0</v>
      </c>
      <c r="G20" s="11">
        <v>0</v>
      </c>
      <c r="H20" s="11">
        <v>0</v>
      </c>
      <c r="I20" s="11">
        <v>0</v>
      </c>
      <c r="J20" s="12">
        <f t="shared" si="0"/>
        <v>0</v>
      </c>
      <c r="K20" s="36">
        <v>0</v>
      </c>
      <c r="L20" s="31">
        <v>0</v>
      </c>
      <c r="M20" s="31">
        <v>0</v>
      </c>
      <c r="N20" s="31">
        <v>0</v>
      </c>
      <c r="O20" s="12">
        <f t="shared" si="1"/>
        <v>0</v>
      </c>
      <c r="P20" s="36">
        <v>0</v>
      </c>
      <c r="Q20" s="31">
        <v>0</v>
      </c>
      <c r="R20" s="31">
        <v>0</v>
      </c>
      <c r="S20" s="31">
        <v>0</v>
      </c>
      <c r="T20" s="12">
        <f t="shared" si="2"/>
        <v>0</v>
      </c>
      <c r="U20" s="36">
        <v>0</v>
      </c>
      <c r="V20" s="31">
        <v>0</v>
      </c>
      <c r="W20" s="31">
        <v>0</v>
      </c>
      <c r="X20" s="31">
        <v>0</v>
      </c>
      <c r="Y20" s="12">
        <f t="shared" si="3"/>
        <v>0</v>
      </c>
      <c r="Z20" s="36">
        <v>0</v>
      </c>
      <c r="AA20" s="31">
        <v>0</v>
      </c>
      <c r="AB20" s="31">
        <v>0</v>
      </c>
      <c r="AC20" s="31">
        <v>0</v>
      </c>
      <c r="AD20" s="12">
        <f t="shared" si="4"/>
        <v>0</v>
      </c>
      <c r="AE20" s="36">
        <v>0</v>
      </c>
      <c r="AF20" s="31">
        <v>0</v>
      </c>
      <c r="AG20" s="31">
        <v>0</v>
      </c>
      <c r="AH20" s="31">
        <v>0</v>
      </c>
      <c r="AI20" s="12">
        <f t="shared" si="5"/>
        <v>0</v>
      </c>
      <c r="AJ20" s="36">
        <v>0</v>
      </c>
      <c r="AK20" s="31">
        <v>0</v>
      </c>
      <c r="AL20" s="31">
        <v>0</v>
      </c>
      <c r="AM20" s="31">
        <v>15747.73</v>
      </c>
      <c r="AN20" s="12">
        <f t="shared" si="6"/>
        <v>15747.73</v>
      </c>
      <c r="AO20" s="36">
        <v>3012</v>
      </c>
      <c r="AP20" s="31">
        <v>3163</v>
      </c>
      <c r="AQ20" s="31">
        <v>1370</v>
      </c>
      <c r="AR20" s="31">
        <v>1744.45</v>
      </c>
      <c r="AS20" s="12">
        <f t="shared" si="7"/>
        <v>9289.4500000000007</v>
      </c>
      <c r="AT20" s="36">
        <v>3308</v>
      </c>
      <c r="AU20" s="31">
        <v>0</v>
      </c>
      <c r="AV20" s="31">
        <v>0</v>
      </c>
      <c r="AW20" s="31">
        <v>0</v>
      </c>
      <c r="AX20" s="12">
        <f t="shared" si="8"/>
        <v>3308</v>
      </c>
      <c r="AY20" s="24">
        <f t="shared" si="9"/>
        <v>28345.18</v>
      </c>
    </row>
    <row r="21" spans="2:51" s="9" customFormat="1" x14ac:dyDescent="0.2">
      <c r="B21" s="29" t="s">
        <v>180</v>
      </c>
      <c r="C21" s="25" t="s">
        <v>693</v>
      </c>
      <c r="D21" s="25" t="s">
        <v>10</v>
      </c>
      <c r="E21" s="30" t="s">
        <v>221</v>
      </c>
      <c r="F21" s="32">
        <v>0</v>
      </c>
      <c r="G21" s="11">
        <v>0</v>
      </c>
      <c r="H21" s="11">
        <v>0</v>
      </c>
      <c r="I21" s="11">
        <v>0</v>
      </c>
      <c r="J21" s="12">
        <f t="shared" si="0"/>
        <v>0</v>
      </c>
      <c r="K21" s="36">
        <v>0</v>
      </c>
      <c r="L21" s="31">
        <v>0</v>
      </c>
      <c r="M21" s="31">
        <v>0</v>
      </c>
      <c r="N21" s="31">
        <v>0</v>
      </c>
      <c r="O21" s="12">
        <f t="shared" si="1"/>
        <v>0</v>
      </c>
      <c r="P21" s="36">
        <v>0</v>
      </c>
      <c r="Q21" s="31">
        <v>0</v>
      </c>
      <c r="R21" s="31">
        <v>0</v>
      </c>
      <c r="S21" s="31">
        <v>0</v>
      </c>
      <c r="T21" s="12">
        <f t="shared" si="2"/>
        <v>0</v>
      </c>
      <c r="U21" s="36">
        <v>0</v>
      </c>
      <c r="V21" s="31">
        <v>0</v>
      </c>
      <c r="W21" s="31">
        <v>0</v>
      </c>
      <c r="X21" s="31">
        <v>0</v>
      </c>
      <c r="Y21" s="12">
        <f t="shared" si="3"/>
        <v>0</v>
      </c>
      <c r="Z21" s="36">
        <v>0</v>
      </c>
      <c r="AA21" s="31">
        <v>0</v>
      </c>
      <c r="AB21" s="31">
        <v>0</v>
      </c>
      <c r="AC21" s="31">
        <v>0</v>
      </c>
      <c r="AD21" s="12">
        <f t="shared" si="4"/>
        <v>0</v>
      </c>
      <c r="AE21" s="36">
        <v>0</v>
      </c>
      <c r="AF21" s="31">
        <v>0</v>
      </c>
      <c r="AG21" s="31">
        <v>0</v>
      </c>
      <c r="AH21" s="31">
        <v>20500</v>
      </c>
      <c r="AI21" s="12">
        <f t="shared" si="5"/>
        <v>20500</v>
      </c>
      <c r="AJ21" s="36">
        <v>0</v>
      </c>
      <c r="AK21" s="31">
        <v>0</v>
      </c>
      <c r="AL21" s="31">
        <v>0</v>
      </c>
      <c r="AM21" s="31">
        <v>0</v>
      </c>
      <c r="AN21" s="12">
        <f t="shared" si="6"/>
        <v>0</v>
      </c>
      <c r="AO21" s="36">
        <v>0</v>
      </c>
      <c r="AP21" s="31">
        <v>0</v>
      </c>
      <c r="AQ21" s="31">
        <v>0</v>
      </c>
      <c r="AR21" s="31">
        <v>0</v>
      </c>
      <c r="AS21" s="12">
        <f t="shared" si="7"/>
        <v>0</v>
      </c>
      <c r="AT21" s="36">
        <v>0</v>
      </c>
      <c r="AU21" s="31">
        <v>0</v>
      </c>
      <c r="AV21" s="31">
        <v>0</v>
      </c>
      <c r="AW21" s="31">
        <v>0</v>
      </c>
      <c r="AX21" s="12">
        <f t="shared" si="8"/>
        <v>0</v>
      </c>
      <c r="AY21" s="24">
        <f t="shared" si="9"/>
        <v>20500</v>
      </c>
    </row>
    <row r="22" spans="2:51" s="9" customFormat="1" x14ac:dyDescent="0.2">
      <c r="B22" s="29" t="s">
        <v>180</v>
      </c>
      <c r="C22" s="25" t="s">
        <v>1091</v>
      </c>
      <c r="D22" s="25" t="s">
        <v>10</v>
      </c>
      <c r="E22" s="30" t="s">
        <v>481</v>
      </c>
      <c r="F22" s="32">
        <v>0</v>
      </c>
      <c r="G22" s="11">
        <v>0</v>
      </c>
      <c r="H22" s="11">
        <v>0</v>
      </c>
      <c r="I22" s="11">
        <v>0</v>
      </c>
      <c r="J22" s="12">
        <f t="shared" si="0"/>
        <v>0</v>
      </c>
      <c r="K22" s="36">
        <v>0</v>
      </c>
      <c r="L22" s="31">
        <v>0</v>
      </c>
      <c r="M22" s="31">
        <v>0</v>
      </c>
      <c r="N22" s="31">
        <v>0</v>
      </c>
      <c r="O22" s="12">
        <f t="shared" si="1"/>
        <v>0</v>
      </c>
      <c r="P22" s="36">
        <v>0</v>
      </c>
      <c r="Q22" s="31">
        <v>0</v>
      </c>
      <c r="R22" s="31">
        <v>0</v>
      </c>
      <c r="S22" s="31">
        <v>0</v>
      </c>
      <c r="T22" s="12">
        <f t="shared" si="2"/>
        <v>0</v>
      </c>
      <c r="U22" s="36">
        <v>0</v>
      </c>
      <c r="V22" s="31">
        <v>0</v>
      </c>
      <c r="W22" s="31">
        <v>0</v>
      </c>
      <c r="X22" s="31">
        <v>2550</v>
      </c>
      <c r="Y22" s="12">
        <f t="shared" si="3"/>
        <v>2550</v>
      </c>
      <c r="Z22" s="36">
        <v>0</v>
      </c>
      <c r="AA22" s="31">
        <v>0</v>
      </c>
      <c r="AB22" s="31">
        <v>0</v>
      </c>
      <c r="AC22" s="31">
        <v>7132.41</v>
      </c>
      <c r="AD22" s="12">
        <f t="shared" si="4"/>
        <v>7132.41</v>
      </c>
      <c r="AE22" s="36">
        <v>28873.7</v>
      </c>
      <c r="AF22" s="31">
        <v>0</v>
      </c>
      <c r="AG22" s="31">
        <v>0</v>
      </c>
      <c r="AH22" s="31">
        <v>1846</v>
      </c>
      <c r="AI22" s="12">
        <f t="shared" si="5"/>
        <v>30719.7</v>
      </c>
      <c r="AJ22" s="36">
        <v>0</v>
      </c>
      <c r="AK22" s="31">
        <v>0</v>
      </c>
      <c r="AL22" s="31">
        <v>0</v>
      </c>
      <c r="AM22" s="31">
        <v>0</v>
      </c>
      <c r="AN22" s="12">
        <f t="shared" si="6"/>
        <v>0</v>
      </c>
      <c r="AO22" s="36">
        <v>0</v>
      </c>
      <c r="AP22" s="31">
        <v>0</v>
      </c>
      <c r="AQ22" s="31">
        <v>0</v>
      </c>
      <c r="AR22" s="31">
        <v>1100</v>
      </c>
      <c r="AS22" s="12">
        <f t="shared" si="7"/>
        <v>1100</v>
      </c>
      <c r="AT22" s="36">
        <v>450</v>
      </c>
      <c r="AU22" s="31">
        <v>0</v>
      </c>
      <c r="AV22" s="31">
        <v>0</v>
      </c>
      <c r="AW22" s="31">
        <v>0</v>
      </c>
      <c r="AX22" s="12">
        <f t="shared" si="8"/>
        <v>450</v>
      </c>
      <c r="AY22" s="24">
        <f t="shared" si="9"/>
        <v>41952.11</v>
      </c>
    </row>
    <row r="23" spans="2:51" s="9" customFormat="1" x14ac:dyDescent="0.2">
      <c r="B23" s="29" t="s">
        <v>180</v>
      </c>
      <c r="C23" s="25" t="s">
        <v>695</v>
      </c>
      <c r="D23" s="25" t="s">
        <v>10</v>
      </c>
      <c r="E23" s="30" t="s">
        <v>223</v>
      </c>
      <c r="F23" s="32">
        <v>0</v>
      </c>
      <c r="G23" s="11">
        <v>0</v>
      </c>
      <c r="H23" s="11">
        <v>0</v>
      </c>
      <c r="I23" s="11">
        <v>0</v>
      </c>
      <c r="J23" s="12">
        <f t="shared" si="0"/>
        <v>0</v>
      </c>
      <c r="K23" s="36">
        <v>0</v>
      </c>
      <c r="L23" s="31">
        <v>0</v>
      </c>
      <c r="M23" s="31">
        <v>0</v>
      </c>
      <c r="N23" s="31">
        <v>0</v>
      </c>
      <c r="O23" s="12">
        <f t="shared" si="1"/>
        <v>0</v>
      </c>
      <c r="P23" s="36">
        <v>0</v>
      </c>
      <c r="Q23" s="31">
        <v>0</v>
      </c>
      <c r="R23" s="31">
        <v>0</v>
      </c>
      <c r="S23" s="31">
        <v>0</v>
      </c>
      <c r="T23" s="12">
        <f t="shared" si="2"/>
        <v>0</v>
      </c>
      <c r="U23" s="36">
        <v>0</v>
      </c>
      <c r="V23" s="31">
        <v>0</v>
      </c>
      <c r="W23" s="31">
        <v>0</v>
      </c>
      <c r="X23" s="31">
        <v>0</v>
      </c>
      <c r="Y23" s="12">
        <f t="shared" si="3"/>
        <v>0</v>
      </c>
      <c r="Z23" s="36">
        <v>0</v>
      </c>
      <c r="AA23" s="31">
        <v>0</v>
      </c>
      <c r="AB23" s="31">
        <v>0</v>
      </c>
      <c r="AC23" s="31">
        <v>0</v>
      </c>
      <c r="AD23" s="12">
        <f t="shared" si="4"/>
        <v>0</v>
      </c>
      <c r="AE23" s="36">
        <v>0</v>
      </c>
      <c r="AF23" s="31">
        <v>0</v>
      </c>
      <c r="AG23" s="31">
        <v>0</v>
      </c>
      <c r="AH23" s="31">
        <v>0</v>
      </c>
      <c r="AI23" s="12">
        <f t="shared" si="5"/>
        <v>0</v>
      </c>
      <c r="AJ23" s="36">
        <v>0</v>
      </c>
      <c r="AK23" s="31">
        <v>0</v>
      </c>
      <c r="AL23" s="31">
        <v>0</v>
      </c>
      <c r="AM23" s="31">
        <v>2319.6999999999998</v>
      </c>
      <c r="AN23" s="12">
        <f t="shared" si="6"/>
        <v>2319.6999999999998</v>
      </c>
      <c r="AO23" s="36">
        <v>907.02</v>
      </c>
      <c r="AP23" s="31">
        <v>560.4</v>
      </c>
      <c r="AQ23" s="31">
        <v>0</v>
      </c>
      <c r="AR23" s="31">
        <v>0</v>
      </c>
      <c r="AS23" s="12">
        <f t="shared" si="7"/>
        <v>1467.42</v>
      </c>
      <c r="AT23" s="36">
        <v>0</v>
      </c>
      <c r="AU23" s="31">
        <v>0</v>
      </c>
      <c r="AV23" s="31">
        <v>0</v>
      </c>
      <c r="AW23" s="31">
        <v>0</v>
      </c>
      <c r="AX23" s="12">
        <f t="shared" si="8"/>
        <v>0</v>
      </c>
      <c r="AY23" s="24">
        <f t="shared" si="9"/>
        <v>3787.12</v>
      </c>
    </row>
    <row r="24" spans="2:51" s="9" customFormat="1" x14ac:dyDescent="0.2">
      <c r="B24" s="29" t="s">
        <v>180</v>
      </c>
      <c r="C24" s="25" t="s">
        <v>696</v>
      </c>
      <c r="D24" s="25" t="s">
        <v>10</v>
      </c>
      <c r="E24" s="30" t="s">
        <v>224</v>
      </c>
      <c r="F24" s="32">
        <v>0</v>
      </c>
      <c r="G24" s="11">
        <v>0</v>
      </c>
      <c r="H24" s="11">
        <v>0</v>
      </c>
      <c r="I24" s="11">
        <v>0</v>
      </c>
      <c r="J24" s="12">
        <f t="shared" si="0"/>
        <v>0</v>
      </c>
      <c r="K24" s="36">
        <v>0</v>
      </c>
      <c r="L24" s="31">
        <v>0</v>
      </c>
      <c r="M24" s="31">
        <v>0</v>
      </c>
      <c r="N24" s="31">
        <v>0</v>
      </c>
      <c r="O24" s="12">
        <f t="shared" si="1"/>
        <v>0</v>
      </c>
      <c r="P24" s="36">
        <v>0</v>
      </c>
      <c r="Q24" s="31">
        <v>0</v>
      </c>
      <c r="R24" s="31">
        <v>0</v>
      </c>
      <c r="S24" s="31">
        <v>0</v>
      </c>
      <c r="T24" s="12">
        <f t="shared" si="2"/>
        <v>0</v>
      </c>
      <c r="U24" s="36">
        <v>0</v>
      </c>
      <c r="V24" s="31">
        <v>0</v>
      </c>
      <c r="W24" s="31">
        <v>0</v>
      </c>
      <c r="X24" s="31">
        <v>0</v>
      </c>
      <c r="Y24" s="12">
        <f t="shared" si="3"/>
        <v>0</v>
      </c>
      <c r="Z24" s="36">
        <v>0</v>
      </c>
      <c r="AA24" s="31">
        <v>0</v>
      </c>
      <c r="AB24" s="31">
        <v>0</v>
      </c>
      <c r="AC24" s="31">
        <v>0</v>
      </c>
      <c r="AD24" s="12">
        <f t="shared" si="4"/>
        <v>0</v>
      </c>
      <c r="AE24" s="36">
        <v>0</v>
      </c>
      <c r="AF24" s="31">
        <v>0</v>
      </c>
      <c r="AG24" s="31">
        <v>0</v>
      </c>
      <c r="AH24" s="31">
        <v>21784</v>
      </c>
      <c r="AI24" s="12">
        <f t="shared" si="5"/>
        <v>21784</v>
      </c>
      <c r="AJ24" s="36">
        <v>0</v>
      </c>
      <c r="AK24" s="31">
        <v>0</v>
      </c>
      <c r="AL24" s="31">
        <v>0</v>
      </c>
      <c r="AM24" s="31">
        <v>0</v>
      </c>
      <c r="AN24" s="12">
        <f t="shared" si="6"/>
        <v>0</v>
      </c>
      <c r="AO24" s="36">
        <v>0</v>
      </c>
      <c r="AP24" s="31">
        <v>0</v>
      </c>
      <c r="AQ24" s="31">
        <v>0</v>
      </c>
      <c r="AR24" s="31">
        <v>7500</v>
      </c>
      <c r="AS24" s="12">
        <f t="shared" si="7"/>
        <v>7500</v>
      </c>
      <c r="AT24" s="36">
        <v>0</v>
      </c>
      <c r="AU24" s="31">
        <v>0</v>
      </c>
      <c r="AV24" s="31">
        <v>0</v>
      </c>
      <c r="AW24" s="31">
        <v>0</v>
      </c>
      <c r="AX24" s="12">
        <f t="shared" si="8"/>
        <v>0</v>
      </c>
      <c r="AY24" s="24">
        <f t="shared" si="9"/>
        <v>29284</v>
      </c>
    </row>
    <row r="25" spans="2:51" s="9" customFormat="1" x14ac:dyDescent="0.2">
      <c r="B25" s="29" t="s">
        <v>180</v>
      </c>
      <c r="C25" s="25" t="s">
        <v>1092</v>
      </c>
      <c r="D25" s="25" t="s">
        <v>10</v>
      </c>
      <c r="E25" s="30" t="s">
        <v>482</v>
      </c>
      <c r="F25" s="32">
        <v>0</v>
      </c>
      <c r="G25" s="11">
        <v>0</v>
      </c>
      <c r="H25" s="11">
        <v>0</v>
      </c>
      <c r="I25" s="11">
        <v>1050</v>
      </c>
      <c r="J25" s="12">
        <f t="shared" si="0"/>
        <v>1050</v>
      </c>
      <c r="K25" s="36">
        <v>0</v>
      </c>
      <c r="L25" s="31">
        <v>0</v>
      </c>
      <c r="M25" s="31">
        <v>0</v>
      </c>
      <c r="N25" s="31">
        <v>0</v>
      </c>
      <c r="O25" s="12">
        <f t="shared" si="1"/>
        <v>0</v>
      </c>
      <c r="P25" s="36">
        <v>0</v>
      </c>
      <c r="Q25" s="31">
        <v>0</v>
      </c>
      <c r="R25" s="31">
        <v>0</v>
      </c>
      <c r="S25" s="31">
        <v>0</v>
      </c>
      <c r="T25" s="12">
        <f t="shared" si="2"/>
        <v>0</v>
      </c>
      <c r="U25" s="36">
        <v>0</v>
      </c>
      <c r="V25" s="31">
        <v>0</v>
      </c>
      <c r="W25" s="31">
        <v>0</v>
      </c>
      <c r="X25" s="31">
        <v>0</v>
      </c>
      <c r="Y25" s="12">
        <f t="shared" si="3"/>
        <v>0</v>
      </c>
      <c r="Z25" s="36">
        <v>0</v>
      </c>
      <c r="AA25" s="31">
        <v>0</v>
      </c>
      <c r="AB25" s="31">
        <v>0</v>
      </c>
      <c r="AC25" s="31">
        <v>0</v>
      </c>
      <c r="AD25" s="12">
        <f t="shared" si="4"/>
        <v>0</v>
      </c>
      <c r="AE25" s="36">
        <v>0</v>
      </c>
      <c r="AF25" s="31">
        <v>0</v>
      </c>
      <c r="AG25" s="31">
        <v>0</v>
      </c>
      <c r="AH25" s="31">
        <v>0</v>
      </c>
      <c r="AI25" s="12">
        <f t="shared" si="5"/>
        <v>0</v>
      </c>
      <c r="AJ25" s="36">
        <v>0</v>
      </c>
      <c r="AK25" s="31">
        <v>0</v>
      </c>
      <c r="AL25" s="31">
        <v>0</v>
      </c>
      <c r="AM25" s="31">
        <v>0</v>
      </c>
      <c r="AN25" s="12">
        <f t="shared" si="6"/>
        <v>0</v>
      </c>
      <c r="AO25" s="36">
        <v>0</v>
      </c>
      <c r="AP25" s="31">
        <v>0</v>
      </c>
      <c r="AQ25" s="31">
        <v>0</v>
      </c>
      <c r="AR25" s="31">
        <v>0</v>
      </c>
      <c r="AS25" s="12">
        <f t="shared" si="7"/>
        <v>0</v>
      </c>
      <c r="AT25" s="36">
        <v>0</v>
      </c>
      <c r="AU25" s="31">
        <v>0</v>
      </c>
      <c r="AV25" s="31">
        <v>0</v>
      </c>
      <c r="AW25" s="31">
        <v>0</v>
      </c>
      <c r="AX25" s="12">
        <f t="shared" si="8"/>
        <v>0</v>
      </c>
      <c r="AY25" s="24">
        <f t="shared" si="9"/>
        <v>1050</v>
      </c>
    </row>
    <row r="26" spans="2:51" s="9" customFormat="1" x14ac:dyDescent="0.2">
      <c r="B26" s="29" t="s">
        <v>180</v>
      </c>
      <c r="C26" s="25" t="s">
        <v>1093</v>
      </c>
      <c r="D26" s="25" t="s">
        <v>10</v>
      </c>
      <c r="E26" s="30" t="s">
        <v>483</v>
      </c>
      <c r="F26" s="32">
        <v>0</v>
      </c>
      <c r="G26" s="11">
        <v>0</v>
      </c>
      <c r="H26" s="11">
        <v>0</v>
      </c>
      <c r="I26" s="11">
        <v>0</v>
      </c>
      <c r="J26" s="12">
        <f t="shared" si="0"/>
        <v>0</v>
      </c>
      <c r="K26" s="36">
        <v>0</v>
      </c>
      <c r="L26" s="31">
        <v>0</v>
      </c>
      <c r="M26" s="31">
        <v>0</v>
      </c>
      <c r="N26" s="31">
        <v>0</v>
      </c>
      <c r="O26" s="12">
        <f t="shared" si="1"/>
        <v>0</v>
      </c>
      <c r="P26" s="36">
        <v>0</v>
      </c>
      <c r="Q26" s="31">
        <v>0</v>
      </c>
      <c r="R26" s="31">
        <v>0</v>
      </c>
      <c r="S26" s="31">
        <v>0</v>
      </c>
      <c r="T26" s="12">
        <f t="shared" si="2"/>
        <v>0</v>
      </c>
      <c r="U26" s="36">
        <v>0</v>
      </c>
      <c r="V26" s="31">
        <v>0</v>
      </c>
      <c r="W26" s="31">
        <v>0</v>
      </c>
      <c r="X26" s="31">
        <v>0</v>
      </c>
      <c r="Y26" s="12">
        <f t="shared" si="3"/>
        <v>0</v>
      </c>
      <c r="Z26" s="36">
        <v>0</v>
      </c>
      <c r="AA26" s="31">
        <v>0</v>
      </c>
      <c r="AB26" s="31">
        <v>0</v>
      </c>
      <c r="AC26" s="31">
        <v>0</v>
      </c>
      <c r="AD26" s="12">
        <f t="shared" si="4"/>
        <v>0</v>
      </c>
      <c r="AE26" s="36">
        <v>0</v>
      </c>
      <c r="AF26" s="31">
        <v>0</v>
      </c>
      <c r="AG26" s="31">
        <v>0</v>
      </c>
      <c r="AH26" s="31">
        <v>0</v>
      </c>
      <c r="AI26" s="12">
        <f t="shared" si="5"/>
        <v>0</v>
      </c>
      <c r="AJ26" s="36">
        <v>0</v>
      </c>
      <c r="AK26" s="31">
        <v>0</v>
      </c>
      <c r="AL26" s="31">
        <v>0</v>
      </c>
      <c r="AM26" s="31">
        <v>0</v>
      </c>
      <c r="AN26" s="12">
        <f t="shared" si="6"/>
        <v>0</v>
      </c>
      <c r="AO26" s="36">
        <v>0</v>
      </c>
      <c r="AP26" s="31">
        <v>0</v>
      </c>
      <c r="AQ26" s="31">
        <v>0</v>
      </c>
      <c r="AR26" s="31">
        <v>0</v>
      </c>
      <c r="AS26" s="12">
        <f t="shared" si="7"/>
        <v>0</v>
      </c>
      <c r="AT26" s="36">
        <v>1192.8</v>
      </c>
      <c r="AU26" s="31">
        <v>195</v>
      </c>
      <c r="AV26" s="31">
        <v>2500</v>
      </c>
      <c r="AW26" s="31">
        <v>0</v>
      </c>
      <c r="AX26" s="12">
        <f t="shared" si="8"/>
        <v>3887.8</v>
      </c>
      <c r="AY26" s="24">
        <f t="shared" si="9"/>
        <v>3887.8</v>
      </c>
    </row>
    <row r="27" spans="2:51" s="9" customFormat="1" x14ac:dyDescent="0.2">
      <c r="B27" s="29" t="s">
        <v>180</v>
      </c>
      <c r="C27" s="25" t="s">
        <v>697</v>
      </c>
      <c r="D27" s="25" t="s">
        <v>10</v>
      </c>
      <c r="E27" s="30" t="s">
        <v>150</v>
      </c>
      <c r="F27" s="32">
        <v>0</v>
      </c>
      <c r="G27" s="11">
        <v>0</v>
      </c>
      <c r="H27" s="11">
        <v>0</v>
      </c>
      <c r="I27" s="11">
        <v>0</v>
      </c>
      <c r="J27" s="12">
        <f t="shared" si="0"/>
        <v>0</v>
      </c>
      <c r="K27" s="36">
        <v>0</v>
      </c>
      <c r="L27" s="31">
        <v>0</v>
      </c>
      <c r="M27" s="31">
        <v>0</v>
      </c>
      <c r="N27" s="31">
        <v>0</v>
      </c>
      <c r="O27" s="12">
        <f t="shared" si="1"/>
        <v>0</v>
      </c>
      <c r="P27" s="36">
        <v>0</v>
      </c>
      <c r="Q27" s="31">
        <v>0</v>
      </c>
      <c r="R27" s="31">
        <v>0</v>
      </c>
      <c r="S27" s="31">
        <v>0</v>
      </c>
      <c r="T27" s="12">
        <f t="shared" si="2"/>
        <v>0</v>
      </c>
      <c r="U27" s="36">
        <v>0</v>
      </c>
      <c r="V27" s="31">
        <v>0</v>
      </c>
      <c r="W27" s="31">
        <v>0</v>
      </c>
      <c r="X27" s="31">
        <v>0</v>
      </c>
      <c r="Y27" s="12">
        <f t="shared" si="3"/>
        <v>0</v>
      </c>
      <c r="Z27" s="36">
        <v>0</v>
      </c>
      <c r="AA27" s="31">
        <v>0</v>
      </c>
      <c r="AB27" s="31">
        <v>0</v>
      </c>
      <c r="AC27" s="31">
        <v>0</v>
      </c>
      <c r="AD27" s="12">
        <f t="shared" si="4"/>
        <v>0</v>
      </c>
      <c r="AE27" s="36">
        <v>0</v>
      </c>
      <c r="AF27" s="31">
        <v>0</v>
      </c>
      <c r="AG27" s="31">
        <v>0</v>
      </c>
      <c r="AH27" s="31">
        <v>0</v>
      </c>
      <c r="AI27" s="12">
        <f t="shared" si="5"/>
        <v>0</v>
      </c>
      <c r="AJ27" s="36">
        <v>0</v>
      </c>
      <c r="AK27" s="31">
        <v>0</v>
      </c>
      <c r="AL27" s="31">
        <v>0</v>
      </c>
      <c r="AM27" s="31">
        <v>0</v>
      </c>
      <c r="AN27" s="12">
        <f t="shared" si="6"/>
        <v>0</v>
      </c>
      <c r="AO27" s="36">
        <v>0</v>
      </c>
      <c r="AP27" s="31">
        <v>0</v>
      </c>
      <c r="AQ27" s="31">
        <v>0</v>
      </c>
      <c r="AR27" s="31">
        <v>0</v>
      </c>
      <c r="AS27" s="12">
        <f t="shared" si="7"/>
        <v>0</v>
      </c>
      <c r="AT27" s="36">
        <v>6594.85</v>
      </c>
      <c r="AU27" s="31">
        <v>2286</v>
      </c>
      <c r="AV27" s="31">
        <v>479.9</v>
      </c>
      <c r="AW27" s="31">
        <v>0</v>
      </c>
      <c r="AX27" s="12">
        <f t="shared" si="8"/>
        <v>9360.75</v>
      </c>
      <c r="AY27" s="24">
        <f t="shared" si="9"/>
        <v>9360.75</v>
      </c>
    </row>
    <row r="28" spans="2:51" s="9" customFormat="1" x14ac:dyDescent="0.2">
      <c r="B28" s="29" t="s">
        <v>180</v>
      </c>
      <c r="C28" s="25" t="s">
        <v>698</v>
      </c>
      <c r="D28" s="25" t="s">
        <v>10</v>
      </c>
      <c r="E28" s="30" t="s">
        <v>225</v>
      </c>
      <c r="F28" s="32">
        <v>0</v>
      </c>
      <c r="G28" s="11">
        <v>0</v>
      </c>
      <c r="H28" s="11">
        <v>0</v>
      </c>
      <c r="I28" s="11">
        <v>0</v>
      </c>
      <c r="J28" s="12">
        <f t="shared" si="0"/>
        <v>0</v>
      </c>
      <c r="K28" s="36">
        <v>0</v>
      </c>
      <c r="L28" s="31">
        <v>0</v>
      </c>
      <c r="M28" s="31">
        <v>0</v>
      </c>
      <c r="N28" s="31">
        <v>0</v>
      </c>
      <c r="O28" s="12">
        <f t="shared" si="1"/>
        <v>0</v>
      </c>
      <c r="P28" s="36">
        <v>0</v>
      </c>
      <c r="Q28" s="31">
        <v>0</v>
      </c>
      <c r="R28" s="31">
        <v>0</v>
      </c>
      <c r="S28" s="31">
        <v>435</v>
      </c>
      <c r="T28" s="12">
        <f t="shared" si="2"/>
        <v>435</v>
      </c>
      <c r="U28" s="36">
        <v>0</v>
      </c>
      <c r="V28" s="31">
        <v>0</v>
      </c>
      <c r="W28" s="31">
        <v>0</v>
      </c>
      <c r="X28" s="31">
        <v>340</v>
      </c>
      <c r="Y28" s="12">
        <f t="shared" si="3"/>
        <v>340</v>
      </c>
      <c r="Z28" s="36">
        <v>0</v>
      </c>
      <c r="AA28" s="31">
        <v>0</v>
      </c>
      <c r="AB28" s="31">
        <v>0</v>
      </c>
      <c r="AC28" s="31">
        <v>150</v>
      </c>
      <c r="AD28" s="12">
        <f t="shared" si="4"/>
        <v>150</v>
      </c>
      <c r="AE28" s="36">
        <v>200</v>
      </c>
      <c r="AF28" s="31">
        <v>0</v>
      </c>
      <c r="AG28" s="31">
        <v>100</v>
      </c>
      <c r="AH28" s="31">
        <v>200</v>
      </c>
      <c r="AI28" s="12">
        <f t="shared" si="5"/>
        <v>500</v>
      </c>
      <c r="AJ28" s="36">
        <v>0</v>
      </c>
      <c r="AK28" s="31">
        <v>0</v>
      </c>
      <c r="AL28" s="31">
        <v>0</v>
      </c>
      <c r="AM28" s="31">
        <v>0</v>
      </c>
      <c r="AN28" s="12">
        <f t="shared" si="6"/>
        <v>0</v>
      </c>
      <c r="AO28" s="36">
        <v>0</v>
      </c>
      <c r="AP28" s="31">
        <v>0</v>
      </c>
      <c r="AQ28" s="31">
        <v>0</v>
      </c>
      <c r="AR28" s="31">
        <v>0</v>
      </c>
      <c r="AS28" s="12">
        <f t="shared" si="7"/>
        <v>0</v>
      </c>
      <c r="AT28" s="36">
        <v>0</v>
      </c>
      <c r="AU28" s="31">
        <v>0</v>
      </c>
      <c r="AV28" s="31">
        <v>0</v>
      </c>
      <c r="AW28" s="31">
        <v>0</v>
      </c>
      <c r="AX28" s="12">
        <f t="shared" si="8"/>
        <v>0</v>
      </c>
      <c r="AY28" s="24">
        <f t="shared" si="9"/>
        <v>1425</v>
      </c>
    </row>
    <row r="29" spans="2:51" s="9" customFormat="1" x14ac:dyDescent="0.2">
      <c r="B29" s="29" t="s">
        <v>180</v>
      </c>
      <c r="C29" s="25" t="s">
        <v>699</v>
      </c>
      <c r="D29" s="25" t="s">
        <v>10</v>
      </c>
      <c r="E29" s="30" t="s">
        <v>226</v>
      </c>
      <c r="F29" s="32">
        <v>0</v>
      </c>
      <c r="G29" s="11">
        <v>0</v>
      </c>
      <c r="H29" s="11">
        <v>0</v>
      </c>
      <c r="I29" s="11">
        <v>0</v>
      </c>
      <c r="J29" s="12">
        <f t="shared" si="0"/>
        <v>0</v>
      </c>
      <c r="K29" s="36">
        <v>0</v>
      </c>
      <c r="L29" s="31">
        <v>0</v>
      </c>
      <c r="M29" s="31">
        <v>0</v>
      </c>
      <c r="N29" s="31">
        <v>22000</v>
      </c>
      <c r="O29" s="12">
        <f t="shared" si="1"/>
        <v>22000</v>
      </c>
      <c r="P29" s="36">
        <v>0</v>
      </c>
      <c r="Q29" s="31">
        <v>0</v>
      </c>
      <c r="R29" s="31">
        <v>0</v>
      </c>
      <c r="S29" s="31">
        <v>0</v>
      </c>
      <c r="T29" s="12">
        <f t="shared" si="2"/>
        <v>0</v>
      </c>
      <c r="U29" s="36">
        <v>0</v>
      </c>
      <c r="V29" s="31">
        <v>0</v>
      </c>
      <c r="W29" s="31">
        <v>0</v>
      </c>
      <c r="X29" s="31">
        <v>0</v>
      </c>
      <c r="Y29" s="12">
        <f t="shared" si="3"/>
        <v>0</v>
      </c>
      <c r="Z29" s="36">
        <v>0</v>
      </c>
      <c r="AA29" s="31">
        <v>0</v>
      </c>
      <c r="AB29" s="31">
        <v>0</v>
      </c>
      <c r="AC29" s="31">
        <v>548</v>
      </c>
      <c r="AD29" s="12">
        <f t="shared" si="4"/>
        <v>548</v>
      </c>
      <c r="AE29" s="36">
        <v>0</v>
      </c>
      <c r="AF29" s="31">
        <v>0</v>
      </c>
      <c r="AG29" s="31">
        <v>0</v>
      </c>
      <c r="AH29" s="31">
        <v>300</v>
      </c>
      <c r="AI29" s="12">
        <f t="shared" si="5"/>
        <v>300</v>
      </c>
      <c r="AJ29" s="36">
        <v>0</v>
      </c>
      <c r="AK29" s="31">
        <v>0</v>
      </c>
      <c r="AL29" s="31">
        <v>0</v>
      </c>
      <c r="AM29" s="31">
        <v>0</v>
      </c>
      <c r="AN29" s="12">
        <f t="shared" si="6"/>
        <v>0</v>
      </c>
      <c r="AO29" s="36">
        <v>0</v>
      </c>
      <c r="AP29" s="31">
        <v>0</v>
      </c>
      <c r="AQ29" s="31">
        <v>0</v>
      </c>
      <c r="AR29" s="31">
        <v>0</v>
      </c>
      <c r="AS29" s="12">
        <f t="shared" si="7"/>
        <v>0</v>
      </c>
      <c r="AT29" s="36">
        <v>0</v>
      </c>
      <c r="AU29" s="31">
        <v>0</v>
      </c>
      <c r="AV29" s="31">
        <v>0</v>
      </c>
      <c r="AW29" s="31">
        <v>0</v>
      </c>
      <c r="AX29" s="12">
        <f t="shared" si="8"/>
        <v>0</v>
      </c>
      <c r="AY29" s="24">
        <f t="shared" si="9"/>
        <v>22848</v>
      </c>
    </row>
    <row r="30" spans="2:51" s="9" customFormat="1" x14ac:dyDescent="0.2">
      <c r="B30" s="29" t="s">
        <v>180</v>
      </c>
      <c r="C30" s="25" t="s">
        <v>700</v>
      </c>
      <c r="D30" s="25" t="s">
        <v>10</v>
      </c>
      <c r="E30" s="30" t="s">
        <v>227</v>
      </c>
      <c r="F30" s="32">
        <v>0</v>
      </c>
      <c r="G30" s="11">
        <v>0</v>
      </c>
      <c r="H30" s="11">
        <v>0</v>
      </c>
      <c r="I30" s="11">
        <v>0</v>
      </c>
      <c r="J30" s="12">
        <f t="shared" si="0"/>
        <v>0</v>
      </c>
      <c r="K30" s="36">
        <v>0</v>
      </c>
      <c r="L30" s="31">
        <v>0</v>
      </c>
      <c r="M30" s="31">
        <v>0</v>
      </c>
      <c r="N30" s="31">
        <v>744925.53</v>
      </c>
      <c r="O30" s="12">
        <f t="shared" si="1"/>
        <v>744925.53</v>
      </c>
      <c r="P30" s="36">
        <v>0</v>
      </c>
      <c r="Q30" s="31">
        <v>0</v>
      </c>
      <c r="R30" s="31">
        <v>0</v>
      </c>
      <c r="S30" s="31">
        <v>0</v>
      </c>
      <c r="T30" s="12">
        <f t="shared" si="2"/>
        <v>0</v>
      </c>
      <c r="U30" s="36">
        <v>0</v>
      </c>
      <c r="V30" s="31">
        <v>0</v>
      </c>
      <c r="W30" s="31">
        <v>0</v>
      </c>
      <c r="X30" s="31">
        <v>606984.11</v>
      </c>
      <c r="Y30" s="12">
        <f t="shared" si="3"/>
        <v>606984.11</v>
      </c>
      <c r="Z30" s="36">
        <v>0</v>
      </c>
      <c r="AA30" s="31">
        <v>0</v>
      </c>
      <c r="AB30" s="31">
        <v>99429</v>
      </c>
      <c r="AC30" s="31">
        <v>297491</v>
      </c>
      <c r="AD30" s="12">
        <f t="shared" si="4"/>
        <v>396920</v>
      </c>
      <c r="AE30" s="36">
        <v>16261</v>
      </c>
      <c r="AF30" s="31">
        <v>22583</v>
      </c>
      <c r="AG30" s="31">
        <v>2322</v>
      </c>
      <c r="AH30" s="31">
        <v>662218</v>
      </c>
      <c r="AI30" s="12">
        <f t="shared" si="5"/>
        <v>703384</v>
      </c>
      <c r="AJ30" s="36">
        <v>0</v>
      </c>
      <c r="AK30" s="31">
        <v>0</v>
      </c>
      <c r="AL30" s="31">
        <v>0</v>
      </c>
      <c r="AM30" s="31">
        <v>580738</v>
      </c>
      <c r="AN30" s="12">
        <f t="shared" si="6"/>
        <v>580738</v>
      </c>
      <c r="AO30" s="36">
        <v>0</v>
      </c>
      <c r="AP30" s="31">
        <v>83138.42</v>
      </c>
      <c r="AQ30" s="31">
        <v>7405.5</v>
      </c>
      <c r="AR30" s="31">
        <v>0</v>
      </c>
      <c r="AS30" s="12">
        <f t="shared" si="7"/>
        <v>90543.92</v>
      </c>
      <c r="AT30" s="36">
        <v>3069</v>
      </c>
      <c r="AU30" s="31">
        <v>0</v>
      </c>
      <c r="AV30" s="31">
        <v>4653</v>
      </c>
      <c r="AW30" s="31">
        <v>0</v>
      </c>
      <c r="AX30" s="12">
        <f t="shared" si="8"/>
        <v>7722</v>
      </c>
      <c r="AY30" s="24">
        <f t="shared" si="9"/>
        <v>3131217.56</v>
      </c>
    </row>
    <row r="31" spans="2:51" s="9" customFormat="1" x14ac:dyDescent="0.2">
      <c r="B31" s="29" t="s">
        <v>180</v>
      </c>
      <c r="C31" s="25" t="s">
        <v>701</v>
      </c>
      <c r="D31" s="25" t="s">
        <v>10</v>
      </c>
      <c r="E31" s="30" t="s">
        <v>228</v>
      </c>
      <c r="F31" s="32">
        <v>0</v>
      </c>
      <c r="G31" s="11">
        <v>0</v>
      </c>
      <c r="H31" s="11">
        <v>0</v>
      </c>
      <c r="I31" s="11">
        <v>0</v>
      </c>
      <c r="J31" s="12">
        <f t="shared" si="0"/>
        <v>0</v>
      </c>
      <c r="K31" s="36">
        <v>0</v>
      </c>
      <c r="L31" s="31">
        <v>0</v>
      </c>
      <c r="M31" s="31">
        <v>0</v>
      </c>
      <c r="N31" s="31">
        <v>1100</v>
      </c>
      <c r="O31" s="12">
        <f t="shared" si="1"/>
        <v>1100</v>
      </c>
      <c r="P31" s="36">
        <v>0</v>
      </c>
      <c r="Q31" s="31">
        <v>0</v>
      </c>
      <c r="R31" s="31">
        <v>0</v>
      </c>
      <c r="S31" s="31">
        <v>13630</v>
      </c>
      <c r="T31" s="12">
        <f t="shared" si="2"/>
        <v>13630</v>
      </c>
      <c r="U31" s="36">
        <v>0</v>
      </c>
      <c r="V31" s="31">
        <v>0</v>
      </c>
      <c r="W31" s="31">
        <v>0</v>
      </c>
      <c r="X31" s="31">
        <v>18000</v>
      </c>
      <c r="Y31" s="12">
        <f t="shared" si="3"/>
        <v>18000</v>
      </c>
      <c r="Z31" s="36">
        <v>0</v>
      </c>
      <c r="AA31" s="31">
        <v>0</v>
      </c>
      <c r="AB31" s="31">
        <v>0</v>
      </c>
      <c r="AC31" s="31">
        <v>13500</v>
      </c>
      <c r="AD31" s="12">
        <f t="shared" si="4"/>
        <v>13500</v>
      </c>
      <c r="AE31" s="36">
        <v>0</v>
      </c>
      <c r="AF31" s="31">
        <v>0</v>
      </c>
      <c r="AG31" s="31">
        <v>0</v>
      </c>
      <c r="AH31" s="31">
        <v>4412</v>
      </c>
      <c r="AI31" s="12">
        <f t="shared" si="5"/>
        <v>4412</v>
      </c>
      <c r="AJ31" s="36">
        <v>0</v>
      </c>
      <c r="AK31" s="31">
        <v>0</v>
      </c>
      <c r="AL31" s="31">
        <v>0</v>
      </c>
      <c r="AM31" s="31">
        <v>0</v>
      </c>
      <c r="AN31" s="12">
        <f t="shared" si="6"/>
        <v>0</v>
      </c>
      <c r="AO31" s="36">
        <v>0</v>
      </c>
      <c r="AP31" s="31">
        <v>0</v>
      </c>
      <c r="AQ31" s="31">
        <v>0</v>
      </c>
      <c r="AR31" s="31">
        <v>0</v>
      </c>
      <c r="AS31" s="12">
        <f t="shared" si="7"/>
        <v>0</v>
      </c>
      <c r="AT31" s="36">
        <v>0</v>
      </c>
      <c r="AU31" s="31">
        <v>0</v>
      </c>
      <c r="AV31" s="31">
        <v>0</v>
      </c>
      <c r="AW31" s="31">
        <v>0</v>
      </c>
      <c r="AX31" s="12">
        <f t="shared" si="8"/>
        <v>0</v>
      </c>
      <c r="AY31" s="24">
        <f t="shared" si="9"/>
        <v>50642</v>
      </c>
    </row>
    <row r="32" spans="2:51" s="9" customFormat="1" x14ac:dyDescent="0.2">
      <c r="B32" s="29" t="s">
        <v>180</v>
      </c>
      <c r="C32" s="25" t="s">
        <v>702</v>
      </c>
      <c r="D32" s="25" t="s">
        <v>10</v>
      </c>
      <c r="E32" s="30" t="s">
        <v>229</v>
      </c>
      <c r="F32" s="32">
        <v>0</v>
      </c>
      <c r="G32" s="11">
        <v>0</v>
      </c>
      <c r="H32" s="11">
        <v>0</v>
      </c>
      <c r="I32" s="11">
        <v>0</v>
      </c>
      <c r="J32" s="12">
        <f t="shared" si="0"/>
        <v>0</v>
      </c>
      <c r="K32" s="36">
        <v>0</v>
      </c>
      <c r="L32" s="31">
        <v>0</v>
      </c>
      <c r="M32" s="31">
        <v>0</v>
      </c>
      <c r="N32" s="31">
        <v>0</v>
      </c>
      <c r="O32" s="12">
        <f t="shared" si="1"/>
        <v>0</v>
      </c>
      <c r="P32" s="36">
        <v>0</v>
      </c>
      <c r="Q32" s="31">
        <v>0</v>
      </c>
      <c r="R32" s="31">
        <v>0</v>
      </c>
      <c r="S32" s="31">
        <v>0</v>
      </c>
      <c r="T32" s="12">
        <f t="shared" si="2"/>
        <v>0</v>
      </c>
      <c r="U32" s="36">
        <v>0</v>
      </c>
      <c r="V32" s="31">
        <v>0</v>
      </c>
      <c r="W32" s="31">
        <v>0</v>
      </c>
      <c r="X32" s="31">
        <v>155736</v>
      </c>
      <c r="Y32" s="12">
        <f t="shared" si="3"/>
        <v>155736</v>
      </c>
      <c r="Z32" s="36">
        <v>0</v>
      </c>
      <c r="AA32" s="31">
        <v>0</v>
      </c>
      <c r="AB32" s="31">
        <v>0</v>
      </c>
      <c r="AC32" s="31">
        <v>0</v>
      </c>
      <c r="AD32" s="12">
        <f t="shared" si="4"/>
        <v>0</v>
      </c>
      <c r="AE32" s="36">
        <v>0</v>
      </c>
      <c r="AF32" s="31">
        <v>0</v>
      </c>
      <c r="AG32" s="31">
        <v>0</v>
      </c>
      <c r="AH32" s="31">
        <v>301426</v>
      </c>
      <c r="AI32" s="12">
        <f t="shared" si="5"/>
        <v>301426</v>
      </c>
      <c r="AJ32" s="36">
        <v>0</v>
      </c>
      <c r="AK32" s="31">
        <v>0</v>
      </c>
      <c r="AL32" s="31">
        <v>0</v>
      </c>
      <c r="AM32" s="31">
        <v>0</v>
      </c>
      <c r="AN32" s="12">
        <f t="shared" si="6"/>
        <v>0</v>
      </c>
      <c r="AO32" s="36">
        <v>0</v>
      </c>
      <c r="AP32" s="31">
        <v>0</v>
      </c>
      <c r="AQ32" s="31">
        <v>0</v>
      </c>
      <c r="AR32" s="31">
        <v>0</v>
      </c>
      <c r="AS32" s="12">
        <f t="shared" si="7"/>
        <v>0</v>
      </c>
      <c r="AT32" s="36">
        <v>0</v>
      </c>
      <c r="AU32" s="31">
        <v>0</v>
      </c>
      <c r="AV32" s="31">
        <v>0</v>
      </c>
      <c r="AW32" s="31">
        <v>0</v>
      </c>
      <c r="AX32" s="12">
        <f t="shared" si="8"/>
        <v>0</v>
      </c>
      <c r="AY32" s="24">
        <f t="shared" si="9"/>
        <v>457162</v>
      </c>
    </row>
    <row r="33" spans="2:51" s="9" customFormat="1" x14ac:dyDescent="0.2">
      <c r="B33" s="29" t="s">
        <v>180</v>
      </c>
      <c r="C33" s="25" t="s">
        <v>1094</v>
      </c>
      <c r="D33" s="25" t="s">
        <v>10</v>
      </c>
      <c r="E33" s="30" t="s">
        <v>484</v>
      </c>
      <c r="F33" s="32">
        <v>0</v>
      </c>
      <c r="G33" s="11">
        <v>0</v>
      </c>
      <c r="H33" s="11">
        <v>0</v>
      </c>
      <c r="I33" s="11">
        <v>0</v>
      </c>
      <c r="J33" s="12">
        <f t="shared" si="0"/>
        <v>0</v>
      </c>
      <c r="K33" s="36">
        <v>0</v>
      </c>
      <c r="L33" s="31">
        <v>0</v>
      </c>
      <c r="M33" s="31">
        <v>0</v>
      </c>
      <c r="N33" s="31">
        <v>0</v>
      </c>
      <c r="O33" s="12">
        <f t="shared" si="1"/>
        <v>0</v>
      </c>
      <c r="P33" s="36">
        <v>0</v>
      </c>
      <c r="Q33" s="31">
        <v>0</v>
      </c>
      <c r="R33" s="31">
        <v>0</v>
      </c>
      <c r="S33" s="31">
        <v>83770</v>
      </c>
      <c r="T33" s="12">
        <f t="shared" si="2"/>
        <v>83770</v>
      </c>
      <c r="U33" s="36">
        <v>0</v>
      </c>
      <c r="V33" s="31">
        <v>0</v>
      </c>
      <c r="W33" s="31">
        <v>0</v>
      </c>
      <c r="X33" s="31">
        <v>38555</v>
      </c>
      <c r="Y33" s="12">
        <f t="shared" si="3"/>
        <v>38555</v>
      </c>
      <c r="Z33" s="36">
        <v>0</v>
      </c>
      <c r="AA33" s="31">
        <v>0</v>
      </c>
      <c r="AB33" s="31">
        <v>0</v>
      </c>
      <c r="AC33" s="31">
        <v>0</v>
      </c>
      <c r="AD33" s="12">
        <f t="shared" si="4"/>
        <v>0</v>
      </c>
      <c r="AE33" s="36">
        <v>0</v>
      </c>
      <c r="AF33" s="31">
        <v>0</v>
      </c>
      <c r="AG33" s="31">
        <v>0</v>
      </c>
      <c r="AH33" s="31">
        <v>0</v>
      </c>
      <c r="AI33" s="12">
        <f t="shared" si="5"/>
        <v>0</v>
      </c>
      <c r="AJ33" s="36">
        <v>0</v>
      </c>
      <c r="AK33" s="31">
        <v>0</v>
      </c>
      <c r="AL33" s="31">
        <v>0</v>
      </c>
      <c r="AM33" s="31">
        <v>0</v>
      </c>
      <c r="AN33" s="12">
        <f t="shared" si="6"/>
        <v>0</v>
      </c>
      <c r="AO33" s="36">
        <v>0</v>
      </c>
      <c r="AP33" s="31">
        <v>0</v>
      </c>
      <c r="AQ33" s="31">
        <v>0</v>
      </c>
      <c r="AR33" s="31">
        <v>0</v>
      </c>
      <c r="AS33" s="12">
        <f t="shared" si="7"/>
        <v>0</v>
      </c>
      <c r="AT33" s="36">
        <v>0</v>
      </c>
      <c r="AU33" s="31">
        <v>0</v>
      </c>
      <c r="AV33" s="31">
        <v>0</v>
      </c>
      <c r="AW33" s="31">
        <v>0</v>
      </c>
      <c r="AX33" s="12">
        <f t="shared" si="8"/>
        <v>0</v>
      </c>
      <c r="AY33" s="24">
        <f t="shared" si="9"/>
        <v>122325</v>
      </c>
    </row>
    <row r="34" spans="2:51" s="9" customFormat="1" x14ac:dyDescent="0.2">
      <c r="B34" s="29" t="s">
        <v>180</v>
      </c>
      <c r="C34" s="25" t="s">
        <v>703</v>
      </c>
      <c r="D34" s="25" t="s">
        <v>10</v>
      </c>
      <c r="E34" s="30" t="s">
        <v>230</v>
      </c>
      <c r="F34" s="32">
        <v>0</v>
      </c>
      <c r="G34" s="11">
        <v>0</v>
      </c>
      <c r="H34" s="11">
        <v>0</v>
      </c>
      <c r="I34" s="11">
        <v>0</v>
      </c>
      <c r="J34" s="12">
        <f t="shared" si="0"/>
        <v>0</v>
      </c>
      <c r="K34" s="36">
        <v>0</v>
      </c>
      <c r="L34" s="31">
        <v>0</v>
      </c>
      <c r="M34" s="31">
        <v>0</v>
      </c>
      <c r="N34" s="31">
        <v>0</v>
      </c>
      <c r="O34" s="12">
        <f t="shared" si="1"/>
        <v>0</v>
      </c>
      <c r="P34" s="36">
        <v>0</v>
      </c>
      <c r="Q34" s="31">
        <v>0</v>
      </c>
      <c r="R34" s="31">
        <v>0</v>
      </c>
      <c r="S34" s="31">
        <v>0</v>
      </c>
      <c r="T34" s="12">
        <f t="shared" si="2"/>
        <v>0</v>
      </c>
      <c r="U34" s="36">
        <v>0</v>
      </c>
      <c r="V34" s="31">
        <v>0</v>
      </c>
      <c r="W34" s="31">
        <v>0</v>
      </c>
      <c r="X34" s="31">
        <v>0</v>
      </c>
      <c r="Y34" s="12">
        <f t="shared" si="3"/>
        <v>0</v>
      </c>
      <c r="Z34" s="36">
        <v>0</v>
      </c>
      <c r="AA34" s="31">
        <v>0</v>
      </c>
      <c r="AB34" s="31">
        <v>0</v>
      </c>
      <c r="AC34" s="31">
        <v>0</v>
      </c>
      <c r="AD34" s="12">
        <f t="shared" si="4"/>
        <v>0</v>
      </c>
      <c r="AE34" s="36">
        <v>0</v>
      </c>
      <c r="AF34" s="31">
        <v>0</v>
      </c>
      <c r="AG34" s="31">
        <v>0</v>
      </c>
      <c r="AH34" s="31">
        <v>0</v>
      </c>
      <c r="AI34" s="12">
        <f t="shared" si="5"/>
        <v>0</v>
      </c>
      <c r="AJ34" s="36">
        <v>0</v>
      </c>
      <c r="AK34" s="31">
        <v>0</v>
      </c>
      <c r="AL34" s="31">
        <v>0</v>
      </c>
      <c r="AM34" s="31">
        <v>0</v>
      </c>
      <c r="AN34" s="12">
        <f t="shared" si="6"/>
        <v>0</v>
      </c>
      <c r="AO34" s="36">
        <v>0</v>
      </c>
      <c r="AP34" s="31">
        <v>0</v>
      </c>
      <c r="AQ34" s="31">
        <v>0</v>
      </c>
      <c r="AR34" s="31">
        <v>0</v>
      </c>
      <c r="AS34" s="12">
        <f t="shared" si="7"/>
        <v>0</v>
      </c>
      <c r="AT34" s="36">
        <v>0</v>
      </c>
      <c r="AU34" s="31">
        <v>0</v>
      </c>
      <c r="AV34" s="31">
        <v>0</v>
      </c>
      <c r="AW34" s="31">
        <v>31091</v>
      </c>
      <c r="AX34" s="12">
        <f t="shared" si="8"/>
        <v>31091</v>
      </c>
      <c r="AY34" s="24">
        <f t="shared" si="9"/>
        <v>31091</v>
      </c>
    </row>
    <row r="35" spans="2:51" s="9" customFormat="1" x14ac:dyDescent="0.2">
      <c r="B35" s="29" t="s">
        <v>180</v>
      </c>
      <c r="C35" s="25" t="s">
        <v>705</v>
      </c>
      <c r="D35" s="25" t="s">
        <v>10</v>
      </c>
      <c r="E35" s="30" t="s">
        <v>232</v>
      </c>
      <c r="F35" s="32">
        <v>0</v>
      </c>
      <c r="G35" s="11">
        <v>0</v>
      </c>
      <c r="H35" s="11">
        <v>0</v>
      </c>
      <c r="I35" s="11">
        <v>80463</v>
      </c>
      <c r="J35" s="12">
        <f t="shared" si="0"/>
        <v>80463</v>
      </c>
      <c r="K35" s="36">
        <v>0</v>
      </c>
      <c r="L35" s="31">
        <v>0</v>
      </c>
      <c r="M35" s="31">
        <v>0</v>
      </c>
      <c r="N35" s="31">
        <v>113543</v>
      </c>
      <c r="O35" s="12">
        <f t="shared" si="1"/>
        <v>113543</v>
      </c>
      <c r="P35" s="36">
        <v>0</v>
      </c>
      <c r="Q35" s="31">
        <v>0</v>
      </c>
      <c r="R35" s="31">
        <v>0</v>
      </c>
      <c r="S35" s="31">
        <v>96254</v>
      </c>
      <c r="T35" s="12">
        <f t="shared" si="2"/>
        <v>96254</v>
      </c>
      <c r="U35" s="36">
        <v>0</v>
      </c>
      <c r="V35" s="31">
        <v>0</v>
      </c>
      <c r="W35" s="31">
        <v>0</v>
      </c>
      <c r="X35" s="31">
        <v>377912.75999999995</v>
      </c>
      <c r="Y35" s="12">
        <f t="shared" si="3"/>
        <v>377912.75999999995</v>
      </c>
      <c r="Z35" s="36">
        <v>0</v>
      </c>
      <c r="AA35" s="31">
        <v>0</v>
      </c>
      <c r="AB35" s="31">
        <v>0</v>
      </c>
      <c r="AC35" s="31">
        <v>112210</v>
      </c>
      <c r="AD35" s="12">
        <f t="shared" si="4"/>
        <v>112210</v>
      </c>
      <c r="AE35" s="36">
        <v>31075.23</v>
      </c>
      <c r="AF35" s="31">
        <v>25573.01</v>
      </c>
      <c r="AG35" s="31">
        <v>23764.83</v>
      </c>
      <c r="AH35" s="31">
        <v>384988.91000000003</v>
      </c>
      <c r="AI35" s="12">
        <f t="shared" si="5"/>
        <v>465401.98000000004</v>
      </c>
      <c r="AJ35" s="36">
        <v>16554.97</v>
      </c>
      <c r="AK35" s="31">
        <v>19442.29</v>
      </c>
      <c r="AL35" s="31">
        <v>51525.59</v>
      </c>
      <c r="AM35" s="31">
        <v>114138.58</v>
      </c>
      <c r="AN35" s="12">
        <f t="shared" si="6"/>
        <v>201661.43</v>
      </c>
      <c r="AO35" s="36">
        <v>0</v>
      </c>
      <c r="AP35" s="31">
        <v>0</v>
      </c>
      <c r="AQ35" s="31">
        <v>0</v>
      </c>
      <c r="AR35" s="31">
        <v>0</v>
      </c>
      <c r="AS35" s="12">
        <f t="shared" si="7"/>
        <v>0</v>
      </c>
      <c r="AT35" s="36">
        <v>0</v>
      </c>
      <c r="AU35" s="31">
        <v>15116.77</v>
      </c>
      <c r="AV35" s="31">
        <v>31137.33</v>
      </c>
      <c r="AW35" s="31">
        <v>35098.94</v>
      </c>
      <c r="AX35" s="12">
        <f t="shared" si="8"/>
        <v>81353.040000000008</v>
      </c>
      <c r="AY35" s="24">
        <f t="shared" si="9"/>
        <v>1528799.21</v>
      </c>
    </row>
    <row r="36" spans="2:51" s="9" customFormat="1" x14ac:dyDescent="0.2">
      <c r="B36" s="29" t="s">
        <v>180</v>
      </c>
      <c r="C36" s="25" t="s">
        <v>706</v>
      </c>
      <c r="D36" s="25" t="s">
        <v>10</v>
      </c>
      <c r="E36" s="30" t="s">
        <v>233</v>
      </c>
      <c r="F36" s="32">
        <v>0</v>
      </c>
      <c r="G36" s="11">
        <v>0</v>
      </c>
      <c r="H36" s="11">
        <v>0</v>
      </c>
      <c r="I36" s="11">
        <v>0</v>
      </c>
      <c r="J36" s="12">
        <f t="shared" si="0"/>
        <v>0</v>
      </c>
      <c r="K36" s="36">
        <v>0</v>
      </c>
      <c r="L36" s="31">
        <v>0</v>
      </c>
      <c r="M36" s="31">
        <v>0</v>
      </c>
      <c r="N36" s="31">
        <v>0</v>
      </c>
      <c r="O36" s="12">
        <f t="shared" si="1"/>
        <v>0</v>
      </c>
      <c r="P36" s="36">
        <v>0</v>
      </c>
      <c r="Q36" s="31">
        <v>0</v>
      </c>
      <c r="R36" s="31">
        <v>0</v>
      </c>
      <c r="S36" s="31">
        <v>42927</v>
      </c>
      <c r="T36" s="12">
        <f t="shared" si="2"/>
        <v>42927</v>
      </c>
      <c r="U36" s="36">
        <v>0</v>
      </c>
      <c r="V36" s="31">
        <v>0</v>
      </c>
      <c r="W36" s="31">
        <v>0</v>
      </c>
      <c r="X36" s="31">
        <v>3874</v>
      </c>
      <c r="Y36" s="12">
        <f t="shared" si="3"/>
        <v>3874</v>
      </c>
      <c r="Z36" s="36">
        <v>0</v>
      </c>
      <c r="AA36" s="31">
        <v>0</v>
      </c>
      <c r="AB36" s="31">
        <v>0</v>
      </c>
      <c r="AC36" s="31">
        <v>0</v>
      </c>
      <c r="AD36" s="12">
        <f t="shared" si="4"/>
        <v>0</v>
      </c>
      <c r="AE36" s="36">
        <v>0</v>
      </c>
      <c r="AF36" s="31">
        <v>0</v>
      </c>
      <c r="AG36" s="31">
        <v>0</v>
      </c>
      <c r="AH36" s="31">
        <v>112650.37</v>
      </c>
      <c r="AI36" s="12">
        <f t="shared" si="5"/>
        <v>112650.37</v>
      </c>
      <c r="AJ36" s="36">
        <v>0</v>
      </c>
      <c r="AK36" s="31">
        <v>0</v>
      </c>
      <c r="AL36" s="31">
        <v>0</v>
      </c>
      <c r="AM36" s="31">
        <v>5353.96</v>
      </c>
      <c r="AN36" s="12">
        <f t="shared" si="6"/>
        <v>5353.96</v>
      </c>
      <c r="AO36" s="36">
        <v>38170</v>
      </c>
      <c r="AP36" s="31">
        <v>0</v>
      </c>
      <c r="AQ36" s="31">
        <v>5810</v>
      </c>
      <c r="AR36" s="31">
        <v>0</v>
      </c>
      <c r="AS36" s="12">
        <f t="shared" si="7"/>
        <v>43980</v>
      </c>
      <c r="AT36" s="36">
        <v>64604</v>
      </c>
      <c r="AU36" s="31">
        <v>50958</v>
      </c>
      <c r="AV36" s="31">
        <v>9012</v>
      </c>
      <c r="AW36" s="31">
        <v>0</v>
      </c>
      <c r="AX36" s="12">
        <f t="shared" si="8"/>
        <v>124574</v>
      </c>
      <c r="AY36" s="24">
        <f t="shared" si="9"/>
        <v>333359.32999999996</v>
      </c>
    </row>
    <row r="37" spans="2:51" s="9" customFormat="1" x14ac:dyDescent="0.2">
      <c r="B37" s="29" t="s">
        <v>180</v>
      </c>
      <c r="C37" s="25" t="s">
        <v>1095</v>
      </c>
      <c r="D37" s="25" t="s">
        <v>10</v>
      </c>
      <c r="E37" s="30" t="s">
        <v>485</v>
      </c>
      <c r="F37" s="32">
        <v>0</v>
      </c>
      <c r="G37" s="11">
        <v>0</v>
      </c>
      <c r="H37" s="11">
        <v>0</v>
      </c>
      <c r="I37" s="11">
        <v>0</v>
      </c>
      <c r="J37" s="12">
        <f t="shared" si="0"/>
        <v>0</v>
      </c>
      <c r="K37" s="36">
        <v>0</v>
      </c>
      <c r="L37" s="31">
        <v>0</v>
      </c>
      <c r="M37" s="31">
        <v>0</v>
      </c>
      <c r="N37" s="31">
        <v>0</v>
      </c>
      <c r="O37" s="12">
        <f t="shared" si="1"/>
        <v>0</v>
      </c>
      <c r="P37" s="36">
        <v>0</v>
      </c>
      <c r="Q37" s="31">
        <v>0</v>
      </c>
      <c r="R37" s="31">
        <v>0</v>
      </c>
      <c r="S37" s="31">
        <v>0</v>
      </c>
      <c r="T37" s="12">
        <f t="shared" si="2"/>
        <v>0</v>
      </c>
      <c r="U37" s="36">
        <v>0</v>
      </c>
      <c r="V37" s="31">
        <v>0</v>
      </c>
      <c r="W37" s="31">
        <v>0</v>
      </c>
      <c r="X37" s="31">
        <v>0</v>
      </c>
      <c r="Y37" s="12">
        <f t="shared" si="3"/>
        <v>0</v>
      </c>
      <c r="Z37" s="36">
        <v>0</v>
      </c>
      <c r="AA37" s="31">
        <v>0</v>
      </c>
      <c r="AB37" s="31">
        <v>0</v>
      </c>
      <c r="AC37" s="31">
        <v>0</v>
      </c>
      <c r="AD37" s="12">
        <f t="shared" si="4"/>
        <v>0</v>
      </c>
      <c r="AE37" s="36">
        <v>0</v>
      </c>
      <c r="AF37" s="31">
        <v>0</v>
      </c>
      <c r="AG37" s="31">
        <v>0</v>
      </c>
      <c r="AH37" s="31">
        <v>38550.720000000001</v>
      </c>
      <c r="AI37" s="12">
        <f t="shared" si="5"/>
        <v>38550.720000000001</v>
      </c>
      <c r="AJ37" s="36">
        <v>0</v>
      </c>
      <c r="AK37" s="31">
        <v>0</v>
      </c>
      <c r="AL37" s="31">
        <v>0</v>
      </c>
      <c r="AM37" s="31">
        <v>0</v>
      </c>
      <c r="AN37" s="12">
        <f t="shared" si="6"/>
        <v>0</v>
      </c>
      <c r="AO37" s="36">
        <v>0</v>
      </c>
      <c r="AP37" s="31">
        <v>0</v>
      </c>
      <c r="AQ37" s="31">
        <v>0</v>
      </c>
      <c r="AR37" s="31">
        <v>0</v>
      </c>
      <c r="AS37" s="12">
        <f t="shared" si="7"/>
        <v>0</v>
      </c>
      <c r="AT37" s="36">
        <v>0</v>
      </c>
      <c r="AU37" s="31">
        <v>0</v>
      </c>
      <c r="AV37" s="31">
        <v>0</v>
      </c>
      <c r="AW37" s="31">
        <v>0</v>
      </c>
      <c r="AX37" s="12">
        <f t="shared" si="8"/>
        <v>0</v>
      </c>
      <c r="AY37" s="24">
        <f t="shared" si="9"/>
        <v>38550.720000000001</v>
      </c>
    </row>
    <row r="38" spans="2:51" s="9" customFormat="1" x14ac:dyDescent="0.2">
      <c r="B38" s="29" t="s">
        <v>180</v>
      </c>
      <c r="C38" s="25" t="s">
        <v>1096</v>
      </c>
      <c r="D38" s="25" t="s">
        <v>10</v>
      </c>
      <c r="E38" s="30" t="s">
        <v>486</v>
      </c>
      <c r="F38" s="32">
        <v>0</v>
      </c>
      <c r="G38" s="11">
        <v>0</v>
      </c>
      <c r="H38" s="11">
        <v>0</v>
      </c>
      <c r="I38" s="11">
        <v>0</v>
      </c>
      <c r="J38" s="12">
        <f t="shared" si="0"/>
        <v>0</v>
      </c>
      <c r="K38" s="36">
        <v>0</v>
      </c>
      <c r="L38" s="31">
        <v>0</v>
      </c>
      <c r="M38" s="31">
        <v>0</v>
      </c>
      <c r="N38" s="31">
        <v>0</v>
      </c>
      <c r="O38" s="12">
        <f t="shared" si="1"/>
        <v>0</v>
      </c>
      <c r="P38" s="36">
        <v>0</v>
      </c>
      <c r="Q38" s="31">
        <v>0</v>
      </c>
      <c r="R38" s="31">
        <v>0</v>
      </c>
      <c r="S38" s="31">
        <v>0</v>
      </c>
      <c r="T38" s="12">
        <f t="shared" si="2"/>
        <v>0</v>
      </c>
      <c r="U38" s="36">
        <v>0</v>
      </c>
      <c r="V38" s="31">
        <v>0</v>
      </c>
      <c r="W38" s="31">
        <v>0</v>
      </c>
      <c r="X38" s="31">
        <v>0</v>
      </c>
      <c r="Y38" s="12">
        <f t="shared" si="3"/>
        <v>0</v>
      </c>
      <c r="Z38" s="36">
        <v>0</v>
      </c>
      <c r="AA38" s="31">
        <v>0</v>
      </c>
      <c r="AB38" s="31">
        <v>0</v>
      </c>
      <c r="AC38" s="31">
        <v>0</v>
      </c>
      <c r="AD38" s="12">
        <f t="shared" si="4"/>
        <v>0</v>
      </c>
      <c r="AE38" s="36">
        <v>0</v>
      </c>
      <c r="AF38" s="31">
        <v>0</v>
      </c>
      <c r="AG38" s="31">
        <v>0</v>
      </c>
      <c r="AH38" s="31">
        <v>0</v>
      </c>
      <c r="AI38" s="12">
        <f t="shared" si="5"/>
        <v>0</v>
      </c>
      <c r="AJ38" s="36">
        <v>0</v>
      </c>
      <c r="AK38" s="31">
        <v>0</v>
      </c>
      <c r="AL38" s="31">
        <v>0</v>
      </c>
      <c r="AM38" s="31">
        <v>4241.38</v>
      </c>
      <c r="AN38" s="12">
        <f t="shared" si="6"/>
        <v>4241.38</v>
      </c>
      <c r="AO38" s="36">
        <v>0</v>
      </c>
      <c r="AP38" s="31">
        <v>0</v>
      </c>
      <c r="AQ38" s="31">
        <v>0</v>
      </c>
      <c r="AR38" s="31">
        <v>39575.9</v>
      </c>
      <c r="AS38" s="12">
        <f t="shared" si="7"/>
        <v>39575.9</v>
      </c>
      <c r="AT38" s="36">
        <v>0</v>
      </c>
      <c r="AU38" s="31">
        <v>0</v>
      </c>
      <c r="AV38" s="31">
        <v>34516.910000000003</v>
      </c>
      <c r="AW38" s="31">
        <v>28086.52</v>
      </c>
      <c r="AX38" s="12">
        <f t="shared" si="8"/>
        <v>62603.430000000008</v>
      </c>
      <c r="AY38" s="24">
        <f t="shared" si="9"/>
        <v>106420.71</v>
      </c>
    </row>
    <row r="39" spans="2:51" s="9" customFormat="1" x14ac:dyDescent="0.2">
      <c r="B39" s="29" t="s">
        <v>180</v>
      </c>
      <c r="C39" s="25" t="s">
        <v>707</v>
      </c>
      <c r="D39" s="25" t="s">
        <v>10</v>
      </c>
      <c r="E39" s="30" t="s">
        <v>234</v>
      </c>
      <c r="F39" s="32">
        <v>0</v>
      </c>
      <c r="G39" s="11">
        <v>0</v>
      </c>
      <c r="H39" s="11">
        <v>0</v>
      </c>
      <c r="I39" s="11">
        <v>1030</v>
      </c>
      <c r="J39" s="12">
        <f t="shared" si="0"/>
        <v>1030</v>
      </c>
      <c r="K39" s="36">
        <v>0</v>
      </c>
      <c r="L39" s="31">
        <v>0</v>
      </c>
      <c r="M39" s="31">
        <v>0</v>
      </c>
      <c r="N39" s="31">
        <v>0</v>
      </c>
      <c r="O39" s="12">
        <f t="shared" si="1"/>
        <v>0</v>
      </c>
      <c r="P39" s="36">
        <v>0</v>
      </c>
      <c r="Q39" s="31">
        <v>0</v>
      </c>
      <c r="R39" s="31">
        <v>0</v>
      </c>
      <c r="S39" s="31">
        <v>0</v>
      </c>
      <c r="T39" s="12">
        <f t="shared" si="2"/>
        <v>0</v>
      </c>
      <c r="U39" s="36">
        <v>0</v>
      </c>
      <c r="V39" s="31">
        <v>0</v>
      </c>
      <c r="W39" s="31">
        <v>0</v>
      </c>
      <c r="X39" s="31">
        <v>0</v>
      </c>
      <c r="Y39" s="12">
        <f t="shared" si="3"/>
        <v>0</v>
      </c>
      <c r="Z39" s="36">
        <v>0</v>
      </c>
      <c r="AA39" s="31">
        <v>0</v>
      </c>
      <c r="AB39" s="31">
        <v>0</v>
      </c>
      <c r="AC39" s="31">
        <v>0</v>
      </c>
      <c r="AD39" s="12">
        <f t="shared" si="4"/>
        <v>0</v>
      </c>
      <c r="AE39" s="36">
        <v>0</v>
      </c>
      <c r="AF39" s="31">
        <v>0</v>
      </c>
      <c r="AG39" s="31">
        <v>0</v>
      </c>
      <c r="AH39" s="31">
        <v>0</v>
      </c>
      <c r="AI39" s="12">
        <f t="shared" si="5"/>
        <v>0</v>
      </c>
      <c r="AJ39" s="36">
        <v>0</v>
      </c>
      <c r="AK39" s="31">
        <v>0</v>
      </c>
      <c r="AL39" s="31">
        <v>0</v>
      </c>
      <c r="AM39" s="31">
        <v>0</v>
      </c>
      <c r="AN39" s="12">
        <f t="shared" si="6"/>
        <v>0</v>
      </c>
      <c r="AO39" s="36">
        <v>0</v>
      </c>
      <c r="AP39" s="31">
        <v>0</v>
      </c>
      <c r="AQ39" s="31">
        <v>91</v>
      </c>
      <c r="AR39" s="31">
        <v>0</v>
      </c>
      <c r="AS39" s="12">
        <f t="shared" si="7"/>
        <v>91</v>
      </c>
      <c r="AT39" s="36">
        <v>0</v>
      </c>
      <c r="AU39" s="31">
        <v>0</v>
      </c>
      <c r="AV39" s="31">
        <v>0</v>
      </c>
      <c r="AW39" s="31">
        <v>0</v>
      </c>
      <c r="AX39" s="12">
        <f t="shared" si="8"/>
        <v>0</v>
      </c>
      <c r="AY39" s="24">
        <f t="shared" si="9"/>
        <v>1121</v>
      </c>
    </row>
    <row r="40" spans="2:51" s="9" customFormat="1" x14ac:dyDescent="0.2">
      <c r="B40" s="29" t="s">
        <v>180</v>
      </c>
      <c r="C40" s="25" t="s">
        <v>1097</v>
      </c>
      <c r="D40" s="25" t="s">
        <v>10</v>
      </c>
      <c r="E40" s="30" t="s">
        <v>487</v>
      </c>
      <c r="F40" s="32">
        <v>0</v>
      </c>
      <c r="G40" s="11">
        <v>0</v>
      </c>
      <c r="H40" s="11">
        <v>0</v>
      </c>
      <c r="I40" s="11">
        <v>0</v>
      </c>
      <c r="J40" s="12">
        <f t="shared" si="0"/>
        <v>0</v>
      </c>
      <c r="K40" s="36">
        <v>0</v>
      </c>
      <c r="L40" s="31">
        <v>0</v>
      </c>
      <c r="M40" s="31">
        <v>0</v>
      </c>
      <c r="N40" s="31">
        <v>0</v>
      </c>
      <c r="O40" s="12">
        <f t="shared" si="1"/>
        <v>0</v>
      </c>
      <c r="P40" s="36">
        <v>0</v>
      </c>
      <c r="Q40" s="31">
        <v>0</v>
      </c>
      <c r="R40" s="31">
        <v>0</v>
      </c>
      <c r="S40" s="31">
        <v>0</v>
      </c>
      <c r="T40" s="12">
        <f t="shared" si="2"/>
        <v>0</v>
      </c>
      <c r="U40" s="36">
        <v>0</v>
      </c>
      <c r="V40" s="31">
        <v>0</v>
      </c>
      <c r="W40" s="31">
        <v>0</v>
      </c>
      <c r="X40" s="31">
        <v>0</v>
      </c>
      <c r="Y40" s="12">
        <f t="shared" si="3"/>
        <v>0</v>
      </c>
      <c r="Z40" s="36">
        <v>0</v>
      </c>
      <c r="AA40" s="31">
        <v>0</v>
      </c>
      <c r="AB40" s="31">
        <v>0</v>
      </c>
      <c r="AC40" s="31">
        <v>0</v>
      </c>
      <c r="AD40" s="12">
        <f t="shared" si="4"/>
        <v>0</v>
      </c>
      <c r="AE40" s="36">
        <v>0</v>
      </c>
      <c r="AF40" s="31">
        <v>0</v>
      </c>
      <c r="AG40" s="31">
        <v>0</v>
      </c>
      <c r="AH40" s="31">
        <v>0</v>
      </c>
      <c r="AI40" s="12">
        <f t="shared" si="5"/>
        <v>0</v>
      </c>
      <c r="AJ40" s="36">
        <v>0</v>
      </c>
      <c r="AK40" s="31">
        <v>0</v>
      </c>
      <c r="AL40" s="31">
        <v>0</v>
      </c>
      <c r="AM40" s="31">
        <v>0</v>
      </c>
      <c r="AN40" s="12">
        <f t="shared" si="6"/>
        <v>0</v>
      </c>
      <c r="AO40" s="36">
        <v>0</v>
      </c>
      <c r="AP40" s="31">
        <v>0</v>
      </c>
      <c r="AQ40" s="31">
        <v>0</v>
      </c>
      <c r="AR40" s="31">
        <v>0</v>
      </c>
      <c r="AS40" s="12">
        <f t="shared" si="7"/>
        <v>0</v>
      </c>
      <c r="AT40" s="36">
        <v>20070.96</v>
      </c>
      <c r="AU40" s="31">
        <v>6686.47</v>
      </c>
      <c r="AV40" s="31">
        <v>3027</v>
      </c>
      <c r="AW40" s="31">
        <v>0</v>
      </c>
      <c r="AX40" s="12">
        <f t="shared" si="8"/>
        <v>29784.43</v>
      </c>
      <c r="AY40" s="24">
        <f t="shared" si="9"/>
        <v>29784.43</v>
      </c>
    </row>
    <row r="41" spans="2:51" s="9" customFormat="1" x14ac:dyDescent="0.2">
      <c r="B41" s="29" t="s">
        <v>180</v>
      </c>
      <c r="C41" s="25" t="s">
        <v>1098</v>
      </c>
      <c r="D41" s="25" t="s">
        <v>10</v>
      </c>
      <c r="E41" s="30" t="s">
        <v>488</v>
      </c>
      <c r="F41" s="32">
        <v>0</v>
      </c>
      <c r="G41" s="11">
        <v>0</v>
      </c>
      <c r="H41" s="11">
        <v>0</v>
      </c>
      <c r="I41" s="11">
        <v>0</v>
      </c>
      <c r="J41" s="12">
        <f t="shared" si="0"/>
        <v>0</v>
      </c>
      <c r="K41" s="36">
        <v>0</v>
      </c>
      <c r="L41" s="31">
        <v>0</v>
      </c>
      <c r="M41" s="31">
        <v>0</v>
      </c>
      <c r="N41" s="31">
        <v>0</v>
      </c>
      <c r="O41" s="12">
        <f t="shared" si="1"/>
        <v>0</v>
      </c>
      <c r="P41" s="36">
        <v>0</v>
      </c>
      <c r="Q41" s="31">
        <v>0</v>
      </c>
      <c r="R41" s="31">
        <v>0</v>
      </c>
      <c r="S41" s="31">
        <v>0</v>
      </c>
      <c r="T41" s="12">
        <f t="shared" si="2"/>
        <v>0</v>
      </c>
      <c r="U41" s="36">
        <v>0</v>
      </c>
      <c r="V41" s="31">
        <v>0</v>
      </c>
      <c r="W41" s="31">
        <v>0</v>
      </c>
      <c r="X41" s="31">
        <v>0</v>
      </c>
      <c r="Y41" s="12">
        <f t="shared" si="3"/>
        <v>0</v>
      </c>
      <c r="Z41" s="36">
        <v>0</v>
      </c>
      <c r="AA41" s="31">
        <v>0</v>
      </c>
      <c r="AB41" s="31">
        <v>0</v>
      </c>
      <c r="AC41" s="31">
        <v>0</v>
      </c>
      <c r="AD41" s="12">
        <f t="shared" si="4"/>
        <v>0</v>
      </c>
      <c r="AE41" s="36">
        <v>0</v>
      </c>
      <c r="AF41" s="31">
        <v>0</v>
      </c>
      <c r="AG41" s="31">
        <v>0</v>
      </c>
      <c r="AH41" s="31">
        <v>0</v>
      </c>
      <c r="AI41" s="12">
        <f t="shared" si="5"/>
        <v>0</v>
      </c>
      <c r="AJ41" s="36">
        <v>0</v>
      </c>
      <c r="AK41" s="31">
        <v>25380</v>
      </c>
      <c r="AL41" s="31">
        <v>0</v>
      </c>
      <c r="AM41" s="31">
        <v>0</v>
      </c>
      <c r="AN41" s="12">
        <f t="shared" si="6"/>
        <v>25380</v>
      </c>
      <c r="AO41" s="36">
        <v>0</v>
      </c>
      <c r="AP41" s="31">
        <v>0</v>
      </c>
      <c r="AQ41" s="31">
        <v>0</v>
      </c>
      <c r="AR41" s="31">
        <v>0</v>
      </c>
      <c r="AS41" s="12">
        <f t="shared" si="7"/>
        <v>0</v>
      </c>
      <c r="AT41" s="36">
        <v>0</v>
      </c>
      <c r="AU41" s="31">
        <v>0</v>
      </c>
      <c r="AV41" s="31">
        <v>0</v>
      </c>
      <c r="AW41" s="31">
        <v>0</v>
      </c>
      <c r="AX41" s="12">
        <f t="shared" si="8"/>
        <v>0</v>
      </c>
      <c r="AY41" s="24">
        <f t="shared" si="9"/>
        <v>25380</v>
      </c>
    </row>
    <row r="42" spans="2:51" s="9" customFormat="1" x14ac:dyDescent="0.2">
      <c r="B42" s="29" t="s">
        <v>180</v>
      </c>
      <c r="C42" s="25" t="s">
        <v>708</v>
      </c>
      <c r="D42" s="25" t="s">
        <v>10</v>
      </c>
      <c r="E42" s="30" t="s">
        <v>235</v>
      </c>
      <c r="F42" s="32">
        <v>0</v>
      </c>
      <c r="G42" s="11">
        <v>0</v>
      </c>
      <c r="H42" s="11">
        <v>0</v>
      </c>
      <c r="I42" s="11">
        <v>0</v>
      </c>
      <c r="J42" s="12">
        <f t="shared" si="0"/>
        <v>0</v>
      </c>
      <c r="K42" s="36">
        <v>0</v>
      </c>
      <c r="L42" s="31">
        <v>0</v>
      </c>
      <c r="M42" s="31">
        <v>0</v>
      </c>
      <c r="N42" s="31">
        <v>25624</v>
      </c>
      <c r="O42" s="12">
        <f t="shared" si="1"/>
        <v>25624</v>
      </c>
      <c r="P42" s="36">
        <v>0</v>
      </c>
      <c r="Q42" s="31">
        <v>0</v>
      </c>
      <c r="R42" s="31">
        <v>0</v>
      </c>
      <c r="S42" s="31">
        <v>49535</v>
      </c>
      <c r="T42" s="12">
        <f t="shared" si="2"/>
        <v>49535</v>
      </c>
      <c r="U42" s="36">
        <v>0</v>
      </c>
      <c r="V42" s="31">
        <v>0</v>
      </c>
      <c r="W42" s="31">
        <v>0</v>
      </c>
      <c r="X42" s="31">
        <v>50297</v>
      </c>
      <c r="Y42" s="12">
        <f t="shared" si="3"/>
        <v>50297</v>
      </c>
      <c r="Z42" s="36">
        <v>0</v>
      </c>
      <c r="AA42" s="31">
        <v>0</v>
      </c>
      <c r="AB42" s="31">
        <v>0</v>
      </c>
      <c r="AC42" s="31">
        <v>34736</v>
      </c>
      <c r="AD42" s="12">
        <f t="shared" si="4"/>
        <v>34736</v>
      </c>
      <c r="AE42" s="36">
        <v>0</v>
      </c>
      <c r="AF42" s="31">
        <v>0</v>
      </c>
      <c r="AG42" s="31">
        <v>0</v>
      </c>
      <c r="AH42" s="31">
        <v>16043</v>
      </c>
      <c r="AI42" s="12">
        <f t="shared" si="5"/>
        <v>16043</v>
      </c>
      <c r="AJ42" s="36">
        <v>3541.6</v>
      </c>
      <c r="AK42" s="31">
        <v>0</v>
      </c>
      <c r="AL42" s="31">
        <v>0</v>
      </c>
      <c r="AM42" s="31">
        <v>0</v>
      </c>
      <c r="AN42" s="12">
        <f t="shared" si="6"/>
        <v>3541.6</v>
      </c>
      <c r="AO42" s="36">
        <v>0</v>
      </c>
      <c r="AP42" s="31">
        <v>0</v>
      </c>
      <c r="AQ42" s="31">
        <v>0</v>
      </c>
      <c r="AR42" s="31">
        <v>0</v>
      </c>
      <c r="AS42" s="12">
        <f t="shared" si="7"/>
        <v>0</v>
      </c>
      <c r="AT42" s="36">
        <v>0</v>
      </c>
      <c r="AU42" s="31">
        <v>0</v>
      </c>
      <c r="AV42" s="31">
        <v>0</v>
      </c>
      <c r="AW42" s="31">
        <v>0</v>
      </c>
      <c r="AX42" s="12">
        <f t="shared" si="8"/>
        <v>0</v>
      </c>
      <c r="AY42" s="24">
        <f t="shared" si="9"/>
        <v>179776.6</v>
      </c>
    </row>
    <row r="43" spans="2:51" s="9" customFormat="1" x14ac:dyDescent="0.2">
      <c r="B43" s="29" t="s">
        <v>180</v>
      </c>
      <c r="C43" s="25" t="s">
        <v>709</v>
      </c>
      <c r="D43" s="25" t="s">
        <v>10</v>
      </c>
      <c r="E43" s="30" t="s">
        <v>236</v>
      </c>
      <c r="F43" s="32">
        <v>0</v>
      </c>
      <c r="G43" s="11">
        <v>0</v>
      </c>
      <c r="H43" s="11">
        <v>0</v>
      </c>
      <c r="I43" s="11">
        <v>0</v>
      </c>
      <c r="J43" s="12">
        <f t="shared" si="0"/>
        <v>0</v>
      </c>
      <c r="K43" s="36">
        <v>0</v>
      </c>
      <c r="L43" s="31">
        <v>0</v>
      </c>
      <c r="M43" s="31">
        <v>0</v>
      </c>
      <c r="N43" s="31">
        <v>0</v>
      </c>
      <c r="O43" s="12">
        <f t="shared" si="1"/>
        <v>0</v>
      </c>
      <c r="P43" s="36">
        <v>0</v>
      </c>
      <c r="Q43" s="31">
        <v>0</v>
      </c>
      <c r="R43" s="31">
        <v>0</v>
      </c>
      <c r="S43" s="31">
        <v>0</v>
      </c>
      <c r="T43" s="12">
        <f t="shared" si="2"/>
        <v>0</v>
      </c>
      <c r="U43" s="36">
        <v>0</v>
      </c>
      <c r="V43" s="31">
        <v>0</v>
      </c>
      <c r="W43" s="31">
        <v>0</v>
      </c>
      <c r="X43" s="31">
        <v>0</v>
      </c>
      <c r="Y43" s="12">
        <f t="shared" si="3"/>
        <v>0</v>
      </c>
      <c r="Z43" s="36">
        <v>0</v>
      </c>
      <c r="AA43" s="31">
        <v>0</v>
      </c>
      <c r="AB43" s="31">
        <v>0</v>
      </c>
      <c r="AC43" s="31">
        <v>13697</v>
      </c>
      <c r="AD43" s="12">
        <f t="shared" si="4"/>
        <v>13697</v>
      </c>
      <c r="AE43" s="36">
        <v>0</v>
      </c>
      <c r="AF43" s="31">
        <v>0</v>
      </c>
      <c r="AG43" s="31">
        <v>0</v>
      </c>
      <c r="AH43" s="31">
        <v>0</v>
      </c>
      <c r="AI43" s="12">
        <f t="shared" si="5"/>
        <v>0</v>
      </c>
      <c r="AJ43" s="36">
        <v>0</v>
      </c>
      <c r="AK43" s="31">
        <v>0</v>
      </c>
      <c r="AL43" s="31">
        <v>0</v>
      </c>
      <c r="AM43" s="31">
        <v>0</v>
      </c>
      <c r="AN43" s="12">
        <f t="shared" si="6"/>
        <v>0</v>
      </c>
      <c r="AO43" s="36">
        <v>0</v>
      </c>
      <c r="AP43" s="31">
        <v>0</v>
      </c>
      <c r="AQ43" s="31">
        <v>0</v>
      </c>
      <c r="AR43" s="31">
        <v>0</v>
      </c>
      <c r="AS43" s="12">
        <f t="shared" si="7"/>
        <v>0</v>
      </c>
      <c r="AT43" s="36">
        <v>0</v>
      </c>
      <c r="AU43" s="31">
        <v>0</v>
      </c>
      <c r="AV43" s="31">
        <v>0</v>
      </c>
      <c r="AW43" s="31">
        <v>0</v>
      </c>
      <c r="AX43" s="12">
        <f t="shared" si="8"/>
        <v>0</v>
      </c>
      <c r="AY43" s="24">
        <f t="shared" si="9"/>
        <v>13697</v>
      </c>
    </row>
    <row r="44" spans="2:51" s="9" customFormat="1" x14ac:dyDescent="0.2">
      <c r="B44" s="29" t="s">
        <v>180</v>
      </c>
      <c r="C44" s="25" t="s">
        <v>1099</v>
      </c>
      <c r="D44" s="25" t="s">
        <v>10</v>
      </c>
      <c r="E44" s="30" t="s">
        <v>489</v>
      </c>
      <c r="F44" s="32">
        <v>0</v>
      </c>
      <c r="G44" s="11">
        <v>0</v>
      </c>
      <c r="H44" s="11">
        <v>0</v>
      </c>
      <c r="I44" s="11">
        <v>0</v>
      </c>
      <c r="J44" s="12">
        <f t="shared" si="0"/>
        <v>0</v>
      </c>
      <c r="K44" s="36">
        <v>0</v>
      </c>
      <c r="L44" s="31">
        <v>0</v>
      </c>
      <c r="M44" s="31">
        <v>0</v>
      </c>
      <c r="N44" s="31">
        <v>0</v>
      </c>
      <c r="O44" s="12">
        <f t="shared" si="1"/>
        <v>0</v>
      </c>
      <c r="P44" s="36">
        <v>0</v>
      </c>
      <c r="Q44" s="31">
        <v>0</v>
      </c>
      <c r="R44" s="31">
        <v>0</v>
      </c>
      <c r="S44" s="31">
        <v>0</v>
      </c>
      <c r="T44" s="12">
        <f t="shared" si="2"/>
        <v>0</v>
      </c>
      <c r="U44" s="36">
        <v>0</v>
      </c>
      <c r="V44" s="31">
        <v>0</v>
      </c>
      <c r="W44" s="31">
        <v>0</v>
      </c>
      <c r="X44" s="31">
        <v>0</v>
      </c>
      <c r="Y44" s="12">
        <f t="shared" si="3"/>
        <v>0</v>
      </c>
      <c r="Z44" s="36">
        <v>0</v>
      </c>
      <c r="AA44" s="31">
        <v>0</v>
      </c>
      <c r="AB44" s="31">
        <v>0</v>
      </c>
      <c r="AC44" s="31">
        <v>0</v>
      </c>
      <c r="AD44" s="12">
        <f t="shared" si="4"/>
        <v>0</v>
      </c>
      <c r="AE44" s="36">
        <v>0</v>
      </c>
      <c r="AF44" s="31">
        <v>0</v>
      </c>
      <c r="AG44" s="31">
        <v>0</v>
      </c>
      <c r="AH44" s="31">
        <v>0</v>
      </c>
      <c r="AI44" s="12">
        <f t="shared" si="5"/>
        <v>0</v>
      </c>
      <c r="AJ44" s="36">
        <v>0</v>
      </c>
      <c r="AK44" s="31">
        <v>0</v>
      </c>
      <c r="AL44" s="31">
        <v>0</v>
      </c>
      <c r="AM44" s="31">
        <v>0</v>
      </c>
      <c r="AN44" s="12">
        <f t="shared" si="6"/>
        <v>0</v>
      </c>
      <c r="AO44" s="36">
        <v>0</v>
      </c>
      <c r="AP44" s="31">
        <v>0</v>
      </c>
      <c r="AQ44" s="31">
        <v>0</v>
      </c>
      <c r="AR44" s="31">
        <v>0</v>
      </c>
      <c r="AS44" s="12">
        <f t="shared" si="7"/>
        <v>0</v>
      </c>
      <c r="AT44" s="36">
        <v>0</v>
      </c>
      <c r="AU44" s="31">
        <v>0</v>
      </c>
      <c r="AV44" s="31">
        <v>0</v>
      </c>
      <c r="AW44" s="31">
        <v>1753</v>
      </c>
      <c r="AX44" s="12">
        <f t="shared" si="8"/>
        <v>1753</v>
      </c>
      <c r="AY44" s="24">
        <f t="shared" si="9"/>
        <v>1753</v>
      </c>
    </row>
    <row r="45" spans="2:51" s="9" customFormat="1" x14ac:dyDescent="0.2">
      <c r="B45" s="29" t="s">
        <v>180</v>
      </c>
      <c r="C45" s="25" t="s">
        <v>713</v>
      </c>
      <c r="D45" s="25" t="s">
        <v>10</v>
      </c>
      <c r="E45" s="30" t="s">
        <v>240</v>
      </c>
      <c r="F45" s="32">
        <v>0</v>
      </c>
      <c r="G45" s="11">
        <v>0</v>
      </c>
      <c r="H45" s="11">
        <v>0</v>
      </c>
      <c r="I45" s="11">
        <v>0</v>
      </c>
      <c r="J45" s="12">
        <f t="shared" si="0"/>
        <v>0</v>
      </c>
      <c r="K45" s="36">
        <v>0</v>
      </c>
      <c r="L45" s="31">
        <v>0</v>
      </c>
      <c r="M45" s="31">
        <v>0</v>
      </c>
      <c r="N45" s="31">
        <v>1800</v>
      </c>
      <c r="O45" s="12">
        <f t="shared" si="1"/>
        <v>1800</v>
      </c>
      <c r="P45" s="36">
        <v>0</v>
      </c>
      <c r="Q45" s="31">
        <v>0</v>
      </c>
      <c r="R45" s="31">
        <v>0</v>
      </c>
      <c r="S45" s="31">
        <v>0</v>
      </c>
      <c r="T45" s="12">
        <f t="shared" si="2"/>
        <v>0</v>
      </c>
      <c r="U45" s="36">
        <v>0</v>
      </c>
      <c r="V45" s="31">
        <v>0</v>
      </c>
      <c r="W45" s="31">
        <v>0</v>
      </c>
      <c r="X45" s="31">
        <v>5150</v>
      </c>
      <c r="Y45" s="12">
        <f t="shared" si="3"/>
        <v>5150</v>
      </c>
      <c r="Z45" s="36">
        <v>0</v>
      </c>
      <c r="AA45" s="31">
        <v>0</v>
      </c>
      <c r="AB45" s="31">
        <v>0</v>
      </c>
      <c r="AC45" s="31">
        <v>20385</v>
      </c>
      <c r="AD45" s="12">
        <f t="shared" si="4"/>
        <v>20385</v>
      </c>
      <c r="AE45" s="36">
        <v>0</v>
      </c>
      <c r="AF45" s="31">
        <v>0</v>
      </c>
      <c r="AG45" s="31">
        <v>0</v>
      </c>
      <c r="AH45" s="31">
        <v>29036</v>
      </c>
      <c r="AI45" s="12">
        <f t="shared" si="5"/>
        <v>29036</v>
      </c>
      <c r="AJ45" s="36">
        <v>0</v>
      </c>
      <c r="AK45" s="31">
        <v>0</v>
      </c>
      <c r="AL45" s="31">
        <v>0</v>
      </c>
      <c r="AM45" s="31">
        <v>15451.38</v>
      </c>
      <c r="AN45" s="12">
        <f t="shared" si="6"/>
        <v>15451.38</v>
      </c>
      <c r="AO45" s="36">
        <v>0</v>
      </c>
      <c r="AP45" s="31">
        <v>0</v>
      </c>
      <c r="AQ45" s="31">
        <v>0</v>
      </c>
      <c r="AR45" s="31">
        <v>0</v>
      </c>
      <c r="AS45" s="12">
        <f t="shared" si="7"/>
        <v>0</v>
      </c>
      <c r="AT45" s="36">
        <v>0</v>
      </c>
      <c r="AU45" s="31">
        <v>0</v>
      </c>
      <c r="AV45" s="31">
        <v>0</v>
      </c>
      <c r="AW45" s="31">
        <v>0</v>
      </c>
      <c r="AX45" s="12">
        <f t="shared" si="8"/>
        <v>0</v>
      </c>
      <c r="AY45" s="24">
        <f t="shared" si="9"/>
        <v>71822.38</v>
      </c>
    </row>
    <row r="46" spans="2:51" s="9" customFormat="1" x14ac:dyDescent="0.2">
      <c r="B46" s="29" t="s">
        <v>180</v>
      </c>
      <c r="C46" s="25" t="s">
        <v>714</v>
      </c>
      <c r="D46" s="25" t="s">
        <v>10</v>
      </c>
      <c r="E46" s="30" t="s">
        <v>241</v>
      </c>
      <c r="F46" s="32">
        <v>0</v>
      </c>
      <c r="G46" s="11">
        <v>0</v>
      </c>
      <c r="H46" s="11">
        <v>0</v>
      </c>
      <c r="I46" s="11">
        <v>0</v>
      </c>
      <c r="J46" s="12">
        <f t="shared" si="0"/>
        <v>0</v>
      </c>
      <c r="K46" s="36">
        <v>0</v>
      </c>
      <c r="L46" s="31">
        <v>0</v>
      </c>
      <c r="M46" s="31">
        <v>0</v>
      </c>
      <c r="N46" s="31">
        <v>0</v>
      </c>
      <c r="O46" s="12">
        <f t="shared" si="1"/>
        <v>0</v>
      </c>
      <c r="P46" s="36">
        <v>0</v>
      </c>
      <c r="Q46" s="31">
        <v>0</v>
      </c>
      <c r="R46" s="31">
        <v>0</v>
      </c>
      <c r="S46" s="31">
        <v>0</v>
      </c>
      <c r="T46" s="12">
        <f t="shared" si="2"/>
        <v>0</v>
      </c>
      <c r="U46" s="36">
        <v>0</v>
      </c>
      <c r="V46" s="31">
        <v>0</v>
      </c>
      <c r="W46" s="31">
        <v>0</v>
      </c>
      <c r="X46" s="31">
        <v>0</v>
      </c>
      <c r="Y46" s="12">
        <f t="shared" si="3"/>
        <v>0</v>
      </c>
      <c r="Z46" s="36">
        <v>0</v>
      </c>
      <c r="AA46" s="31">
        <v>0</v>
      </c>
      <c r="AB46" s="31">
        <v>0</v>
      </c>
      <c r="AC46" s="31">
        <v>0</v>
      </c>
      <c r="AD46" s="12">
        <f t="shared" si="4"/>
        <v>0</v>
      </c>
      <c r="AE46" s="36">
        <v>0</v>
      </c>
      <c r="AF46" s="31">
        <v>0</v>
      </c>
      <c r="AG46" s="31">
        <v>0</v>
      </c>
      <c r="AH46" s="31">
        <v>0</v>
      </c>
      <c r="AI46" s="12">
        <f t="shared" si="5"/>
        <v>0</v>
      </c>
      <c r="AJ46" s="36">
        <v>0</v>
      </c>
      <c r="AK46" s="31">
        <v>0</v>
      </c>
      <c r="AL46" s="31">
        <v>0</v>
      </c>
      <c r="AM46" s="31">
        <v>0</v>
      </c>
      <c r="AN46" s="12">
        <f t="shared" si="6"/>
        <v>0</v>
      </c>
      <c r="AO46" s="36">
        <v>0</v>
      </c>
      <c r="AP46" s="31">
        <v>0</v>
      </c>
      <c r="AQ46" s="31">
        <v>0</v>
      </c>
      <c r="AR46" s="31">
        <v>0</v>
      </c>
      <c r="AS46" s="12">
        <f t="shared" si="7"/>
        <v>0</v>
      </c>
      <c r="AT46" s="36">
        <v>4200</v>
      </c>
      <c r="AU46" s="31">
        <v>0</v>
      </c>
      <c r="AV46" s="31">
        <v>0</v>
      </c>
      <c r="AW46" s="31">
        <v>0</v>
      </c>
      <c r="AX46" s="12">
        <f t="shared" si="8"/>
        <v>4200</v>
      </c>
      <c r="AY46" s="24">
        <f t="shared" si="9"/>
        <v>4200</v>
      </c>
    </row>
    <row r="47" spans="2:51" s="9" customFormat="1" x14ac:dyDescent="0.2">
      <c r="B47" s="29" t="s">
        <v>180</v>
      </c>
      <c r="C47" s="25" t="s">
        <v>1100</v>
      </c>
      <c r="D47" s="25" t="s">
        <v>10</v>
      </c>
      <c r="E47" s="30" t="s">
        <v>490</v>
      </c>
      <c r="F47" s="32">
        <v>0</v>
      </c>
      <c r="G47" s="11">
        <v>0</v>
      </c>
      <c r="H47" s="11">
        <v>0</v>
      </c>
      <c r="I47" s="11">
        <v>0</v>
      </c>
      <c r="J47" s="12">
        <f t="shared" si="0"/>
        <v>0</v>
      </c>
      <c r="K47" s="36">
        <v>0</v>
      </c>
      <c r="L47" s="31">
        <v>0</v>
      </c>
      <c r="M47" s="31">
        <v>0</v>
      </c>
      <c r="N47" s="31">
        <v>71313</v>
      </c>
      <c r="O47" s="12">
        <f t="shared" si="1"/>
        <v>71313</v>
      </c>
      <c r="P47" s="36">
        <v>0</v>
      </c>
      <c r="Q47" s="31">
        <v>0</v>
      </c>
      <c r="R47" s="31">
        <v>0</v>
      </c>
      <c r="S47" s="31">
        <v>67928</v>
      </c>
      <c r="T47" s="12">
        <f t="shared" si="2"/>
        <v>67928</v>
      </c>
      <c r="U47" s="36">
        <v>0</v>
      </c>
      <c r="V47" s="31">
        <v>0</v>
      </c>
      <c r="W47" s="31">
        <v>0</v>
      </c>
      <c r="X47" s="31">
        <v>52464</v>
      </c>
      <c r="Y47" s="12">
        <f t="shared" si="3"/>
        <v>52464</v>
      </c>
      <c r="Z47" s="36">
        <v>0</v>
      </c>
      <c r="AA47" s="31">
        <v>0</v>
      </c>
      <c r="AB47" s="31">
        <v>0</v>
      </c>
      <c r="AC47" s="31">
        <v>48499</v>
      </c>
      <c r="AD47" s="12">
        <f t="shared" si="4"/>
        <v>48499</v>
      </c>
      <c r="AE47" s="36">
        <v>18292</v>
      </c>
      <c r="AF47" s="31">
        <v>0</v>
      </c>
      <c r="AG47" s="31">
        <v>0</v>
      </c>
      <c r="AH47" s="31">
        <v>0</v>
      </c>
      <c r="AI47" s="12">
        <f t="shared" si="5"/>
        <v>18292</v>
      </c>
      <c r="AJ47" s="36">
        <v>0</v>
      </c>
      <c r="AK47" s="31">
        <v>0</v>
      </c>
      <c r="AL47" s="31">
        <v>0</v>
      </c>
      <c r="AM47" s="31">
        <v>0</v>
      </c>
      <c r="AN47" s="12">
        <f t="shared" si="6"/>
        <v>0</v>
      </c>
      <c r="AO47" s="36">
        <v>0</v>
      </c>
      <c r="AP47" s="31">
        <v>0</v>
      </c>
      <c r="AQ47" s="31">
        <v>0</v>
      </c>
      <c r="AR47" s="31">
        <v>0</v>
      </c>
      <c r="AS47" s="12">
        <f t="shared" si="7"/>
        <v>0</v>
      </c>
      <c r="AT47" s="36">
        <v>0</v>
      </c>
      <c r="AU47" s="31">
        <v>0</v>
      </c>
      <c r="AV47" s="31">
        <v>0</v>
      </c>
      <c r="AW47" s="31">
        <v>0</v>
      </c>
      <c r="AX47" s="12">
        <f t="shared" si="8"/>
        <v>0</v>
      </c>
      <c r="AY47" s="24">
        <f t="shared" si="9"/>
        <v>258496</v>
      </c>
    </row>
    <row r="48" spans="2:51" s="9" customFormat="1" x14ac:dyDescent="0.2">
      <c r="B48" s="29" t="s">
        <v>180</v>
      </c>
      <c r="C48" s="25" t="s">
        <v>715</v>
      </c>
      <c r="D48" s="25" t="s">
        <v>10</v>
      </c>
      <c r="E48" s="30" t="s">
        <v>242</v>
      </c>
      <c r="F48" s="32">
        <v>0</v>
      </c>
      <c r="G48" s="11">
        <v>0</v>
      </c>
      <c r="H48" s="11">
        <v>0</v>
      </c>
      <c r="I48" s="11">
        <v>0</v>
      </c>
      <c r="J48" s="12">
        <f t="shared" si="0"/>
        <v>0</v>
      </c>
      <c r="K48" s="36">
        <v>0</v>
      </c>
      <c r="L48" s="31">
        <v>0</v>
      </c>
      <c r="M48" s="31">
        <v>0</v>
      </c>
      <c r="N48" s="31">
        <v>0</v>
      </c>
      <c r="O48" s="12">
        <f t="shared" si="1"/>
        <v>0</v>
      </c>
      <c r="P48" s="36">
        <v>0</v>
      </c>
      <c r="Q48" s="31">
        <v>0</v>
      </c>
      <c r="R48" s="31">
        <v>0</v>
      </c>
      <c r="S48" s="31">
        <v>0</v>
      </c>
      <c r="T48" s="12">
        <f t="shared" si="2"/>
        <v>0</v>
      </c>
      <c r="U48" s="36">
        <v>0</v>
      </c>
      <c r="V48" s="31">
        <v>0</v>
      </c>
      <c r="W48" s="31">
        <v>0</v>
      </c>
      <c r="X48" s="31">
        <v>0</v>
      </c>
      <c r="Y48" s="12">
        <f t="shared" si="3"/>
        <v>0</v>
      </c>
      <c r="Z48" s="36">
        <v>0</v>
      </c>
      <c r="AA48" s="31">
        <v>0</v>
      </c>
      <c r="AB48" s="31">
        <v>0</v>
      </c>
      <c r="AC48" s="31">
        <v>0</v>
      </c>
      <c r="AD48" s="12">
        <f t="shared" si="4"/>
        <v>0</v>
      </c>
      <c r="AE48" s="36">
        <v>0</v>
      </c>
      <c r="AF48" s="31">
        <v>0</v>
      </c>
      <c r="AG48" s="31">
        <v>0</v>
      </c>
      <c r="AH48" s="31">
        <v>0</v>
      </c>
      <c r="AI48" s="12">
        <f t="shared" si="5"/>
        <v>0</v>
      </c>
      <c r="AJ48" s="36">
        <v>0</v>
      </c>
      <c r="AK48" s="31">
        <v>0</v>
      </c>
      <c r="AL48" s="31">
        <v>0</v>
      </c>
      <c r="AM48" s="31">
        <v>0</v>
      </c>
      <c r="AN48" s="12">
        <f t="shared" si="6"/>
        <v>0</v>
      </c>
      <c r="AO48" s="36">
        <v>0</v>
      </c>
      <c r="AP48" s="31">
        <v>0</v>
      </c>
      <c r="AQ48" s="31">
        <v>0</v>
      </c>
      <c r="AR48" s="31">
        <v>22876.45</v>
      </c>
      <c r="AS48" s="12">
        <f t="shared" si="7"/>
        <v>22876.45</v>
      </c>
      <c r="AT48" s="36">
        <v>13157.5</v>
      </c>
      <c r="AU48" s="31">
        <v>12397</v>
      </c>
      <c r="AV48" s="31">
        <v>7923</v>
      </c>
      <c r="AW48" s="31">
        <v>0</v>
      </c>
      <c r="AX48" s="12">
        <f t="shared" si="8"/>
        <v>33477.5</v>
      </c>
      <c r="AY48" s="24">
        <f t="shared" si="9"/>
        <v>56353.95</v>
      </c>
    </row>
    <row r="49" spans="2:51" s="9" customFormat="1" x14ac:dyDescent="0.2">
      <c r="B49" s="29" t="s">
        <v>180</v>
      </c>
      <c r="C49" s="25" t="s">
        <v>716</v>
      </c>
      <c r="D49" s="25" t="s">
        <v>10</v>
      </c>
      <c r="E49" s="30" t="s">
        <v>243</v>
      </c>
      <c r="F49" s="32">
        <v>0</v>
      </c>
      <c r="G49" s="11">
        <v>0</v>
      </c>
      <c r="H49" s="11">
        <v>0</v>
      </c>
      <c r="I49" s="11">
        <v>0</v>
      </c>
      <c r="J49" s="12">
        <f t="shared" si="0"/>
        <v>0</v>
      </c>
      <c r="K49" s="36">
        <v>0</v>
      </c>
      <c r="L49" s="31">
        <v>0</v>
      </c>
      <c r="M49" s="31">
        <v>0</v>
      </c>
      <c r="N49" s="31">
        <v>0</v>
      </c>
      <c r="O49" s="12">
        <f t="shared" si="1"/>
        <v>0</v>
      </c>
      <c r="P49" s="36">
        <v>0</v>
      </c>
      <c r="Q49" s="31">
        <v>0</v>
      </c>
      <c r="R49" s="31">
        <v>0</v>
      </c>
      <c r="S49" s="31">
        <v>0</v>
      </c>
      <c r="T49" s="12">
        <f t="shared" si="2"/>
        <v>0</v>
      </c>
      <c r="U49" s="36">
        <v>0</v>
      </c>
      <c r="V49" s="31">
        <v>0</v>
      </c>
      <c r="W49" s="31">
        <v>0</v>
      </c>
      <c r="X49" s="31">
        <v>151402.32</v>
      </c>
      <c r="Y49" s="12">
        <f t="shared" si="3"/>
        <v>151402.32</v>
      </c>
      <c r="Z49" s="36">
        <v>0</v>
      </c>
      <c r="AA49" s="31">
        <v>0</v>
      </c>
      <c r="AB49" s="31">
        <v>0</v>
      </c>
      <c r="AC49" s="31">
        <v>27326.5</v>
      </c>
      <c r="AD49" s="12">
        <f t="shared" si="4"/>
        <v>27326.5</v>
      </c>
      <c r="AE49" s="36">
        <v>34624.19</v>
      </c>
      <c r="AF49" s="31">
        <v>0</v>
      </c>
      <c r="AG49" s="31">
        <v>0</v>
      </c>
      <c r="AH49" s="31">
        <v>7700</v>
      </c>
      <c r="AI49" s="12">
        <f t="shared" si="5"/>
        <v>42324.19</v>
      </c>
      <c r="AJ49" s="36">
        <v>0</v>
      </c>
      <c r="AK49" s="31">
        <v>0</v>
      </c>
      <c r="AL49" s="31">
        <v>0</v>
      </c>
      <c r="AM49" s="31">
        <v>2800</v>
      </c>
      <c r="AN49" s="12">
        <f t="shared" si="6"/>
        <v>2800</v>
      </c>
      <c r="AO49" s="36">
        <v>0</v>
      </c>
      <c r="AP49" s="31">
        <v>0</v>
      </c>
      <c r="AQ49" s="31">
        <v>0</v>
      </c>
      <c r="AR49" s="31">
        <v>0</v>
      </c>
      <c r="AS49" s="12">
        <f t="shared" si="7"/>
        <v>0</v>
      </c>
      <c r="AT49" s="36">
        <v>0</v>
      </c>
      <c r="AU49" s="31">
        <v>0</v>
      </c>
      <c r="AV49" s="31">
        <v>0</v>
      </c>
      <c r="AW49" s="31">
        <v>0</v>
      </c>
      <c r="AX49" s="12">
        <f t="shared" si="8"/>
        <v>0</v>
      </c>
      <c r="AY49" s="24">
        <f t="shared" si="9"/>
        <v>223853.01</v>
      </c>
    </row>
    <row r="50" spans="2:51" s="9" customFormat="1" x14ac:dyDescent="0.2">
      <c r="B50" s="29" t="s">
        <v>180</v>
      </c>
      <c r="C50" s="25" t="s">
        <v>1101</v>
      </c>
      <c r="D50" s="25" t="s">
        <v>10</v>
      </c>
      <c r="E50" s="30" t="s">
        <v>491</v>
      </c>
      <c r="F50" s="32">
        <v>0</v>
      </c>
      <c r="G50" s="11">
        <v>0</v>
      </c>
      <c r="H50" s="11">
        <v>0</v>
      </c>
      <c r="I50" s="11">
        <v>0</v>
      </c>
      <c r="J50" s="12">
        <f t="shared" si="0"/>
        <v>0</v>
      </c>
      <c r="K50" s="36">
        <v>0</v>
      </c>
      <c r="L50" s="31">
        <v>0</v>
      </c>
      <c r="M50" s="31">
        <v>0</v>
      </c>
      <c r="N50" s="31">
        <v>18320</v>
      </c>
      <c r="O50" s="12">
        <f t="shared" si="1"/>
        <v>18320</v>
      </c>
      <c r="P50" s="36">
        <v>0</v>
      </c>
      <c r="Q50" s="31">
        <v>0</v>
      </c>
      <c r="R50" s="31">
        <v>0</v>
      </c>
      <c r="S50" s="31">
        <v>0</v>
      </c>
      <c r="T50" s="12">
        <f t="shared" si="2"/>
        <v>0</v>
      </c>
      <c r="U50" s="36">
        <v>0</v>
      </c>
      <c r="V50" s="31">
        <v>0</v>
      </c>
      <c r="W50" s="31">
        <v>0</v>
      </c>
      <c r="X50" s="31">
        <v>0</v>
      </c>
      <c r="Y50" s="12">
        <f t="shared" si="3"/>
        <v>0</v>
      </c>
      <c r="Z50" s="36">
        <v>0</v>
      </c>
      <c r="AA50" s="31">
        <v>0</v>
      </c>
      <c r="AB50" s="31">
        <v>0</v>
      </c>
      <c r="AC50" s="31">
        <v>0</v>
      </c>
      <c r="AD50" s="12">
        <f t="shared" si="4"/>
        <v>0</v>
      </c>
      <c r="AE50" s="36">
        <v>0</v>
      </c>
      <c r="AF50" s="31">
        <v>0</v>
      </c>
      <c r="AG50" s="31">
        <v>0</v>
      </c>
      <c r="AH50" s="31">
        <v>0</v>
      </c>
      <c r="AI50" s="12">
        <f t="shared" si="5"/>
        <v>0</v>
      </c>
      <c r="AJ50" s="36">
        <v>0</v>
      </c>
      <c r="AK50" s="31">
        <v>0</v>
      </c>
      <c r="AL50" s="31">
        <v>0</v>
      </c>
      <c r="AM50" s="31">
        <v>0</v>
      </c>
      <c r="AN50" s="12">
        <f t="shared" si="6"/>
        <v>0</v>
      </c>
      <c r="AO50" s="36">
        <v>0</v>
      </c>
      <c r="AP50" s="31">
        <v>0</v>
      </c>
      <c r="AQ50" s="31">
        <v>0</v>
      </c>
      <c r="AR50" s="31">
        <v>0</v>
      </c>
      <c r="AS50" s="12">
        <f t="shared" si="7"/>
        <v>0</v>
      </c>
      <c r="AT50" s="36">
        <v>0</v>
      </c>
      <c r="AU50" s="31">
        <v>0</v>
      </c>
      <c r="AV50" s="31">
        <v>0</v>
      </c>
      <c r="AW50" s="31">
        <v>0</v>
      </c>
      <c r="AX50" s="12">
        <f t="shared" si="8"/>
        <v>0</v>
      </c>
      <c r="AY50" s="24">
        <f t="shared" si="9"/>
        <v>18320</v>
      </c>
    </row>
    <row r="51" spans="2:51" s="9" customFormat="1" x14ac:dyDescent="0.2">
      <c r="B51" s="29" t="s">
        <v>180</v>
      </c>
      <c r="C51" s="25" t="s">
        <v>717</v>
      </c>
      <c r="D51" s="25" t="s">
        <v>10</v>
      </c>
      <c r="E51" s="30" t="s">
        <v>244</v>
      </c>
      <c r="F51" s="32">
        <v>0</v>
      </c>
      <c r="G51" s="11">
        <v>0</v>
      </c>
      <c r="H51" s="11">
        <v>0</v>
      </c>
      <c r="I51" s="11">
        <v>0</v>
      </c>
      <c r="J51" s="12">
        <f t="shared" si="0"/>
        <v>0</v>
      </c>
      <c r="K51" s="36">
        <v>0</v>
      </c>
      <c r="L51" s="31">
        <v>0</v>
      </c>
      <c r="M51" s="31">
        <v>0</v>
      </c>
      <c r="N51" s="31">
        <v>0</v>
      </c>
      <c r="O51" s="12">
        <f t="shared" si="1"/>
        <v>0</v>
      </c>
      <c r="P51" s="36">
        <v>0</v>
      </c>
      <c r="Q51" s="31">
        <v>0</v>
      </c>
      <c r="R51" s="31">
        <v>0</v>
      </c>
      <c r="S51" s="31">
        <v>0</v>
      </c>
      <c r="T51" s="12">
        <f t="shared" si="2"/>
        <v>0</v>
      </c>
      <c r="U51" s="36">
        <v>0</v>
      </c>
      <c r="V51" s="31">
        <v>0</v>
      </c>
      <c r="W51" s="31">
        <v>0</v>
      </c>
      <c r="X51" s="31">
        <v>0</v>
      </c>
      <c r="Y51" s="12">
        <f t="shared" si="3"/>
        <v>0</v>
      </c>
      <c r="Z51" s="36">
        <v>0</v>
      </c>
      <c r="AA51" s="31">
        <v>0</v>
      </c>
      <c r="AB51" s="31">
        <v>0</v>
      </c>
      <c r="AC51" s="31">
        <v>0</v>
      </c>
      <c r="AD51" s="12">
        <f t="shared" si="4"/>
        <v>0</v>
      </c>
      <c r="AE51" s="36">
        <v>0</v>
      </c>
      <c r="AF51" s="31">
        <v>0</v>
      </c>
      <c r="AG51" s="31">
        <v>0</v>
      </c>
      <c r="AH51" s="31">
        <v>35579.4</v>
      </c>
      <c r="AI51" s="12">
        <f t="shared" si="5"/>
        <v>35579.4</v>
      </c>
      <c r="AJ51" s="36">
        <v>0</v>
      </c>
      <c r="AK51" s="31">
        <v>0</v>
      </c>
      <c r="AL51" s="31">
        <v>0</v>
      </c>
      <c r="AM51" s="31">
        <v>0</v>
      </c>
      <c r="AN51" s="12">
        <f t="shared" si="6"/>
        <v>0</v>
      </c>
      <c r="AO51" s="36">
        <v>0</v>
      </c>
      <c r="AP51" s="31">
        <v>0</v>
      </c>
      <c r="AQ51" s="31">
        <v>1231</v>
      </c>
      <c r="AR51" s="31">
        <v>0</v>
      </c>
      <c r="AS51" s="12">
        <f t="shared" si="7"/>
        <v>1231</v>
      </c>
      <c r="AT51" s="36">
        <v>0</v>
      </c>
      <c r="AU51" s="31">
        <v>0</v>
      </c>
      <c r="AV51" s="31">
        <v>0</v>
      </c>
      <c r="AW51" s="31">
        <v>0</v>
      </c>
      <c r="AX51" s="12">
        <f t="shared" si="8"/>
        <v>0</v>
      </c>
      <c r="AY51" s="24">
        <f t="shared" si="9"/>
        <v>36810.400000000001</v>
      </c>
    </row>
    <row r="52" spans="2:51" s="9" customFormat="1" x14ac:dyDescent="0.2">
      <c r="B52" s="29" t="s">
        <v>180</v>
      </c>
      <c r="C52" s="25" t="s">
        <v>718</v>
      </c>
      <c r="D52" s="25" t="s">
        <v>10</v>
      </c>
      <c r="E52" s="30" t="s">
        <v>245</v>
      </c>
      <c r="F52" s="32">
        <v>0</v>
      </c>
      <c r="G52" s="11">
        <v>0</v>
      </c>
      <c r="H52" s="11">
        <v>0</v>
      </c>
      <c r="I52" s="11">
        <v>0</v>
      </c>
      <c r="J52" s="12">
        <f t="shared" si="0"/>
        <v>0</v>
      </c>
      <c r="K52" s="36">
        <v>0</v>
      </c>
      <c r="L52" s="31">
        <v>0</v>
      </c>
      <c r="M52" s="31">
        <v>0</v>
      </c>
      <c r="N52" s="31">
        <v>11913.1</v>
      </c>
      <c r="O52" s="12">
        <f t="shared" si="1"/>
        <v>11913.1</v>
      </c>
      <c r="P52" s="36">
        <v>0</v>
      </c>
      <c r="Q52" s="31">
        <v>0</v>
      </c>
      <c r="R52" s="31">
        <v>0</v>
      </c>
      <c r="S52" s="31">
        <v>15900</v>
      </c>
      <c r="T52" s="12">
        <f t="shared" si="2"/>
        <v>15900</v>
      </c>
      <c r="U52" s="36">
        <v>0</v>
      </c>
      <c r="V52" s="31">
        <v>0</v>
      </c>
      <c r="W52" s="31">
        <v>0</v>
      </c>
      <c r="X52" s="31">
        <v>5550</v>
      </c>
      <c r="Y52" s="12">
        <f t="shared" si="3"/>
        <v>5550</v>
      </c>
      <c r="Z52" s="36">
        <v>0</v>
      </c>
      <c r="AA52" s="31">
        <v>0</v>
      </c>
      <c r="AB52" s="31">
        <v>0</v>
      </c>
      <c r="AC52" s="31">
        <v>14550</v>
      </c>
      <c r="AD52" s="12">
        <f t="shared" si="4"/>
        <v>14550</v>
      </c>
      <c r="AE52" s="36">
        <v>0</v>
      </c>
      <c r="AF52" s="31">
        <v>0</v>
      </c>
      <c r="AG52" s="31">
        <v>0</v>
      </c>
      <c r="AH52" s="31">
        <v>1000</v>
      </c>
      <c r="AI52" s="12">
        <f t="shared" si="5"/>
        <v>1000</v>
      </c>
      <c r="AJ52" s="36">
        <v>0</v>
      </c>
      <c r="AK52" s="31">
        <v>0</v>
      </c>
      <c r="AL52" s="31">
        <v>0</v>
      </c>
      <c r="AM52" s="31">
        <v>0</v>
      </c>
      <c r="AN52" s="12">
        <f t="shared" si="6"/>
        <v>0</v>
      </c>
      <c r="AO52" s="36">
        <v>0</v>
      </c>
      <c r="AP52" s="31">
        <v>0</v>
      </c>
      <c r="AQ52" s="31">
        <v>0</v>
      </c>
      <c r="AR52" s="31">
        <v>0</v>
      </c>
      <c r="AS52" s="12">
        <f t="shared" si="7"/>
        <v>0</v>
      </c>
      <c r="AT52" s="36">
        <v>0</v>
      </c>
      <c r="AU52" s="31">
        <v>0</v>
      </c>
      <c r="AV52" s="31">
        <v>0</v>
      </c>
      <c r="AW52" s="31">
        <v>0</v>
      </c>
      <c r="AX52" s="12">
        <f t="shared" si="8"/>
        <v>0</v>
      </c>
      <c r="AY52" s="24">
        <f t="shared" si="9"/>
        <v>48913.1</v>
      </c>
    </row>
    <row r="53" spans="2:51" s="9" customFormat="1" x14ac:dyDescent="0.2">
      <c r="B53" s="29" t="s">
        <v>180</v>
      </c>
      <c r="C53" s="25" t="s">
        <v>721</v>
      </c>
      <c r="D53" s="25" t="s">
        <v>178</v>
      </c>
      <c r="E53" s="30" t="s">
        <v>248</v>
      </c>
      <c r="F53" s="32">
        <v>0</v>
      </c>
      <c r="G53" s="11">
        <v>0</v>
      </c>
      <c r="H53" s="11">
        <v>0</v>
      </c>
      <c r="I53" s="11">
        <v>0</v>
      </c>
      <c r="J53" s="12">
        <f t="shared" si="0"/>
        <v>0</v>
      </c>
      <c r="K53" s="36">
        <v>0</v>
      </c>
      <c r="L53" s="31">
        <v>0</v>
      </c>
      <c r="M53" s="31">
        <v>0</v>
      </c>
      <c r="N53" s="31">
        <v>0</v>
      </c>
      <c r="O53" s="12">
        <f t="shared" si="1"/>
        <v>0</v>
      </c>
      <c r="P53" s="36">
        <v>0</v>
      </c>
      <c r="Q53" s="31">
        <v>0</v>
      </c>
      <c r="R53" s="31">
        <v>0</v>
      </c>
      <c r="S53" s="31">
        <v>58918.07</v>
      </c>
      <c r="T53" s="12">
        <f t="shared" si="2"/>
        <v>58918.07</v>
      </c>
      <c r="U53" s="36">
        <v>0</v>
      </c>
      <c r="V53" s="31">
        <v>0</v>
      </c>
      <c r="W53" s="31">
        <v>0</v>
      </c>
      <c r="X53" s="31">
        <v>7480</v>
      </c>
      <c r="Y53" s="12">
        <f t="shared" si="3"/>
        <v>7480</v>
      </c>
      <c r="Z53" s="36">
        <v>0</v>
      </c>
      <c r="AA53" s="31">
        <v>0</v>
      </c>
      <c r="AB53" s="31">
        <v>0</v>
      </c>
      <c r="AC53" s="31">
        <v>2611.8000000000002</v>
      </c>
      <c r="AD53" s="12">
        <f t="shared" si="4"/>
        <v>2611.8000000000002</v>
      </c>
      <c r="AE53" s="36">
        <v>0</v>
      </c>
      <c r="AF53" s="31">
        <v>0</v>
      </c>
      <c r="AG53" s="31">
        <v>0</v>
      </c>
      <c r="AH53" s="31">
        <v>0</v>
      </c>
      <c r="AI53" s="12">
        <f t="shared" si="5"/>
        <v>0</v>
      </c>
      <c r="AJ53" s="36">
        <v>0</v>
      </c>
      <c r="AK53" s="31">
        <v>0</v>
      </c>
      <c r="AL53" s="31">
        <v>0</v>
      </c>
      <c r="AM53" s="31">
        <v>0</v>
      </c>
      <c r="AN53" s="12">
        <f t="shared" si="6"/>
        <v>0</v>
      </c>
      <c r="AO53" s="36">
        <v>0</v>
      </c>
      <c r="AP53" s="31">
        <v>0</v>
      </c>
      <c r="AQ53" s="31">
        <v>0</v>
      </c>
      <c r="AR53" s="31">
        <v>0</v>
      </c>
      <c r="AS53" s="12">
        <f t="shared" si="7"/>
        <v>0</v>
      </c>
      <c r="AT53" s="36">
        <v>0</v>
      </c>
      <c r="AU53" s="31">
        <v>0</v>
      </c>
      <c r="AV53" s="31">
        <v>0</v>
      </c>
      <c r="AW53" s="31">
        <v>0</v>
      </c>
      <c r="AX53" s="12">
        <f t="shared" si="8"/>
        <v>0</v>
      </c>
      <c r="AY53" s="24">
        <f t="shared" si="9"/>
        <v>69009.87000000001</v>
      </c>
    </row>
    <row r="54" spans="2:51" s="9" customFormat="1" x14ac:dyDescent="0.2">
      <c r="B54" s="29" t="s">
        <v>180</v>
      </c>
      <c r="C54" s="25" t="s">
        <v>1102</v>
      </c>
      <c r="D54" s="25" t="s">
        <v>178</v>
      </c>
      <c r="E54" s="30" t="s">
        <v>492</v>
      </c>
      <c r="F54" s="32">
        <v>0</v>
      </c>
      <c r="G54" s="11">
        <v>0</v>
      </c>
      <c r="H54" s="11">
        <v>0</v>
      </c>
      <c r="I54" s="11">
        <v>0</v>
      </c>
      <c r="J54" s="12">
        <f t="shared" si="0"/>
        <v>0</v>
      </c>
      <c r="K54" s="36">
        <v>0</v>
      </c>
      <c r="L54" s="31">
        <v>0</v>
      </c>
      <c r="M54" s="31">
        <v>0</v>
      </c>
      <c r="N54" s="31">
        <v>0</v>
      </c>
      <c r="O54" s="12">
        <f t="shared" si="1"/>
        <v>0</v>
      </c>
      <c r="P54" s="36">
        <v>0</v>
      </c>
      <c r="Q54" s="31">
        <v>0</v>
      </c>
      <c r="R54" s="31">
        <v>0</v>
      </c>
      <c r="S54" s="31">
        <v>0</v>
      </c>
      <c r="T54" s="12">
        <f t="shared" si="2"/>
        <v>0</v>
      </c>
      <c r="U54" s="36">
        <v>0</v>
      </c>
      <c r="V54" s="31">
        <v>0</v>
      </c>
      <c r="W54" s="31">
        <v>0</v>
      </c>
      <c r="X54" s="31">
        <v>0</v>
      </c>
      <c r="Y54" s="12">
        <f t="shared" si="3"/>
        <v>0</v>
      </c>
      <c r="Z54" s="36">
        <v>0</v>
      </c>
      <c r="AA54" s="31">
        <v>0</v>
      </c>
      <c r="AB54" s="31">
        <v>0</v>
      </c>
      <c r="AC54" s="31">
        <v>0</v>
      </c>
      <c r="AD54" s="12">
        <f t="shared" si="4"/>
        <v>0</v>
      </c>
      <c r="AE54" s="36">
        <v>0</v>
      </c>
      <c r="AF54" s="31">
        <v>0</v>
      </c>
      <c r="AG54" s="31">
        <v>0</v>
      </c>
      <c r="AH54" s="31">
        <v>0</v>
      </c>
      <c r="AI54" s="12">
        <f t="shared" si="5"/>
        <v>0</v>
      </c>
      <c r="AJ54" s="36">
        <v>0</v>
      </c>
      <c r="AK54" s="31">
        <v>0</v>
      </c>
      <c r="AL54" s="31">
        <v>0</v>
      </c>
      <c r="AM54" s="31">
        <v>0</v>
      </c>
      <c r="AN54" s="12">
        <f t="shared" si="6"/>
        <v>0</v>
      </c>
      <c r="AO54" s="36">
        <v>0</v>
      </c>
      <c r="AP54" s="31">
        <v>0</v>
      </c>
      <c r="AQ54" s="31">
        <v>0</v>
      </c>
      <c r="AR54" s="31">
        <v>0</v>
      </c>
      <c r="AS54" s="12">
        <f t="shared" si="7"/>
        <v>0</v>
      </c>
      <c r="AT54" s="36">
        <v>0</v>
      </c>
      <c r="AU54" s="31">
        <v>0</v>
      </c>
      <c r="AV54" s="31">
        <v>0</v>
      </c>
      <c r="AW54" s="31">
        <v>0</v>
      </c>
      <c r="AX54" s="12">
        <f t="shared" si="8"/>
        <v>0</v>
      </c>
      <c r="AY54" s="24">
        <f t="shared" si="9"/>
        <v>0</v>
      </c>
    </row>
    <row r="55" spans="2:51" s="9" customFormat="1" x14ac:dyDescent="0.2">
      <c r="B55" s="29" t="s">
        <v>180</v>
      </c>
      <c r="C55" s="25" t="s">
        <v>722</v>
      </c>
      <c r="D55" s="25" t="s">
        <v>178</v>
      </c>
      <c r="E55" s="30" t="s">
        <v>151</v>
      </c>
      <c r="F55" s="32">
        <v>0</v>
      </c>
      <c r="G55" s="11">
        <v>0</v>
      </c>
      <c r="H55" s="11">
        <v>0</v>
      </c>
      <c r="I55" s="11">
        <v>4875</v>
      </c>
      <c r="J55" s="12">
        <f t="shared" si="0"/>
        <v>4875</v>
      </c>
      <c r="K55" s="36">
        <v>0</v>
      </c>
      <c r="L55" s="31">
        <v>0</v>
      </c>
      <c r="M55" s="31">
        <v>0</v>
      </c>
      <c r="N55" s="31">
        <v>34985</v>
      </c>
      <c r="O55" s="12">
        <f t="shared" si="1"/>
        <v>34985</v>
      </c>
      <c r="P55" s="36">
        <v>0</v>
      </c>
      <c r="Q55" s="31">
        <v>0</v>
      </c>
      <c r="R55" s="31">
        <v>0</v>
      </c>
      <c r="S55" s="31">
        <v>34655</v>
      </c>
      <c r="T55" s="12">
        <f t="shared" si="2"/>
        <v>34655</v>
      </c>
      <c r="U55" s="36">
        <v>0</v>
      </c>
      <c r="V55" s="31">
        <v>0</v>
      </c>
      <c r="W55" s="31">
        <v>0</v>
      </c>
      <c r="X55" s="31">
        <v>8265</v>
      </c>
      <c r="Y55" s="12">
        <f t="shared" si="3"/>
        <v>8265</v>
      </c>
      <c r="Z55" s="36">
        <v>0</v>
      </c>
      <c r="AA55" s="31">
        <v>29003</v>
      </c>
      <c r="AB55" s="31">
        <v>11197</v>
      </c>
      <c r="AC55" s="31">
        <v>142337.5</v>
      </c>
      <c r="AD55" s="12">
        <f t="shared" si="4"/>
        <v>182537.5</v>
      </c>
      <c r="AE55" s="36">
        <v>34251</v>
      </c>
      <c r="AF55" s="31">
        <v>31009</v>
      </c>
      <c r="AG55" s="31">
        <v>23655</v>
      </c>
      <c r="AH55" s="31">
        <v>33502</v>
      </c>
      <c r="AI55" s="12">
        <f t="shared" si="5"/>
        <v>122417</v>
      </c>
      <c r="AJ55" s="36">
        <v>45175</v>
      </c>
      <c r="AK55" s="31">
        <v>66972</v>
      </c>
      <c r="AL55" s="31">
        <v>28402</v>
      </c>
      <c r="AM55" s="31">
        <v>48402</v>
      </c>
      <c r="AN55" s="12">
        <f t="shared" si="6"/>
        <v>188951</v>
      </c>
      <c r="AO55" s="36">
        <v>28867</v>
      </c>
      <c r="AP55" s="31">
        <v>19131</v>
      </c>
      <c r="AQ55" s="31">
        <v>20764</v>
      </c>
      <c r="AR55" s="31">
        <v>25507</v>
      </c>
      <c r="AS55" s="12">
        <f t="shared" si="7"/>
        <v>94269</v>
      </c>
      <c r="AT55" s="36">
        <v>48868.5</v>
      </c>
      <c r="AU55" s="31">
        <v>18467</v>
      </c>
      <c r="AV55" s="31">
        <v>41951</v>
      </c>
      <c r="AW55" s="31">
        <v>61686.6</v>
      </c>
      <c r="AX55" s="12">
        <f t="shared" si="8"/>
        <v>170973.1</v>
      </c>
      <c r="AY55" s="24">
        <f t="shared" si="9"/>
        <v>841927.6</v>
      </c>
    </row>
    <row r="56" spans="2:51" s="9" customFormat="1" x14ac:dyDescent="0.2">
      <c r="B56" s="29" t="s">
        <v>180</v>
      </c>
      <c r="C56" s="25" t="s">
        <v>1103</v>
      </c>
      <c r="D56" s="25" t="s">
        <v>178</v>
      </c>
      <c r="E56" s="30" t="s">
        <v>493</v>
      </c>
      <c r="F56" s="32">
        <v>0</v>
      </c>
      <c r="G56" s="11">
        <v>0</v>
      </c>
      <c r="H56" s="11">
        <v>0</v>
      </c>
      <c r="I56" s="11">
        <v>11050</v>
      </c>
      <c r="J56" s="12">
        <f t="shared" si="0"/>
        <v>11050</v>
      </c>
      <c r="K56" s="36">
        <v>0</v>
      </c>
      <c r="L56" s="31">
        <v>0</v>
      </c>
      <c r="M56" s="31">
        <v>0</v>
      </c>
      <c r="N56" s="31">
        <v>0</v>
      </c>
      <c r="O56" s="12">
        <f t="shared" si="1"/>
        <v>0</v>
      </c>
      <c r="P56" s="36">
        <v>0</v>
      </c>
      <c r="Q56" s="31">
        <v>0</v>
      </c>
      <c r="R56" s="31">
        <v>0</v>
      </c>
      <c r="S56" s="31">
        <v>38967</v>
      </c>
      <c r="T56" s="12">
        <f t="shared" si="2"/>
        <v>38967</v>
      </c>
      <c r="U56" s="36">
        <v>0</v>
      </c>
      <c r="V56" s="31">
        <v>0</v>
      </c>
      <c r="W56" s="31">
        <v>0</v>
      </c>
      <c r="X56" s="31">
        <v>22715</v>
      </c>
      <c r="Y56" s="12">
        <f t="shared" si="3"/>
        <v>22715</v>
      </c>
      <c r="Z56" s="36">
        <v>0</v>
      </c>
      <c r="AA56" s="31">
        <v>13716</v>
      </c>
      <c r="AB56" s="31">
        <v>39981</v>
      </c>
      <c r="AC56" s="31">
        <v>50163</v>
      </c>
      <c r="AD56" s="12">
        <f t="shared" si="4"/>
        <v>103860</v>
      </c>
      <c r="AE56" s="36">
        <v>25117</v>
      </c>
      <c r="AF56" s="31">
        <v>23980</v>
      </c>
      <c r="AG56" s="31">
        <v>19953</v>
      </c>
      <c r="AH56" s="31">
        <v>43262</v>
      </c>
      <c r="AI56" s="12">
        <f t="shared" si="5"/>
        <v>112312</v>
      </c>
      <c r="AJ56" s="36">
        <v>1279</v>
      </c>
      <c r="AK56" s="31">
        <v>58883.839999999997</v>
      </c>
      <c r="AL56" s="31">
        <v>6195</v>
      </c>
      <c r="AM56" s="31">
        <v>18883</v>
      </c>
      <c r="AN56" s="12">
        <f t="shared" si="6"/>
        <v>85240.84</v>
      </c>
      <c r="AO56" s="36">
        <v>18418</v>
      </c>
      <c r="AP56" s="31">
        <v>17989</v>
      </c>
      <c r="AQ56" s="31">
        <v>5194</v>
      </c>
      <c r="AR56" s="31">
        <v>11619</v>
      </c>
      <c r="AS56" s="12">
        <f t="shared" si="7"/>
        <v>53220</v>
      </c>
      <c r="AT56" s="36">
        <v>18829</v>
      </c>
      <c r="AU56" s="31">
        <v>8121</v>
      </c>
      <c r="AV56" s="31">
        <v>2199</v>
      </c>
      <c r="AW56" s="31">
        <v>8975</v>
      </c>
      <c r="AX56" s="12">
        <f t="shared" si="8"/>
        <v>38124</v>
      </c>
      <c r="AY56" s="24">
        <f t="shared" si="9"/>
        <v>465488.83999999997</v>
      </c>
    </row>
    <row r="57" spans="2:51" s="9" customFormat="1" x14ac:dyDescent="0.2">
      <c r="B57" s="29" t="s">
        <v>180</v>
      </c>
      <c r="C57" s="25" t="s">
        <v>723</v>
      </c>
      <c r="D57" s="25" t="s">
        <v>463</v>
      </c>
      <c r="E57" s="30" t="s">
        <v>249</v>
      </c>
      <c r="F57" s="32">
        <v>0</v>
      </c>
      <c r="G57" s="11">
        <v>0</v>
      </c>
      <c r="H57" s="11">
        <v>0</v>
      </c>
      <c r="I57" s="11">
        <v>0</v>
      </c>
      <c r="J57" s="12">
        <f t="shared" si="0"/>
        <v>0</v>
      </c>
      <c r="K57" s="36">
        <v>0</v>
      </c>
      <c r="L57" s="31">
        <v>0</v>
      </c>
      <c r="M57" s="31">
        <v>0</v>
      </c>
      <c r="N57" s="31">
        <v>0</v>
      </c>
      <c r="O57" s="12">
        <f t="shared" si="1"/>
        <v>0</v>
      </c>
      <c r="P57" s="36">
        <v>0</v>
      </c>
      <c r="Q57" s="31">
        <v>0</v>
      </c>
      <c r="R57" s="31">
        <v>0</v>
      </c>
      <c r="S57" s="31">
        <v>0</v>
      </c>
      <c r="T57" s="12">
        <f t="shared" si="2"/>
        <v>0</v>
      </c>
      <c r="U57" s="36">
        <v>0</v>
      </c>
      <c r="V57" s="31">
        <v>0</v>
      </c>
      <c r="W57" s="31">
        <v>0</v>
      </c>
      <c r="X57" s="31">
        <v>0</v>
      </c>
      <c r="Y57" s="12">
        <f t="shared" si="3"/>
        <v>0</v>
      </c>
      <c r="Z57" s="36">
        <v>0</v>
      </c>
      <c r="AA57" s="31">
        <v>0</v>
      </c>
      <c r="AB57" s="31">
        <v>0</v>
      </c>
      <c r="AC57" s="31">
        <v>0</v>
      </c>
      <c r="AD57" s="12">
        <f t="shared" si="4"/>
        <v>0</v>
      </c>
      <c r="AE57" s="36">
        <v>0</v>
      </c>
      <c r="AF57" s="31">
        <v>0</v>
      </c>
      <c r="AG57" s="31">
        <v>0</v>
      </c>
      <c r="AH57" s="31">
        <v>0</v>
      </c>
      <c r="AI57" s="12">
        <f t="shared" si="5"/>
        <v>0</v>
      </c>
      <c r="AJ57" s="36">
        <v>0</v>
      </c>
      <c r="AK57" s="31">
        <v>0</v>
      </c>
      <c r="AL57" s="31">
        <v>0</v>
      </c>
      <c r="AM57" s="31">
        <v>2611</v>
      </c>
      <c r="AN57" s="12">
        <f t="shared" si="6"/>
        <v>2611</v>
      </c>
      <c r="AO57" s="36">
        <v>0</v>
      </c>
      <c r="AP57" s="31">
        <v>0</v>
      </c>
      <c r="AQ57" s="31">
        <v>0</v>
      </c>
      <c r="AR57" s="31">
        <v>0</v>
      </c>
      <c r="AS57" s="12">
        <f t="shared" si="7"/>
        <v>0</v>
      </c>
      <c r="AT57" s="36">
        <v>0</v>
      </c>
      <c r="AU57" s="31">
        <v>0</v>
      </c>
      <c r="AV57" s="31">
        <v>0</v>
      </c>
      <c r="AW57" s="31">
        <v>0</v>
      </c>
      <c r="AX57" s="12">
        <f t="shared" si="8"/>
        <v>0</v>
      </c>
      <c r="AY57" s="24">
        <f t="shared" si="9"/>
        <v>2611</v>
      </c>
    </row>
    <row r="58" spans="2:51" s="9" customFormat="1" x14ac:dyDescent="0.2">
      <c r="B58" s="29" t="s">
        <v>180</v>
      </c>
      <c r="C58" s="25" t="s">
        <v>725</v>
      </c>
      <c r="D58" s="25" t="s">
        <v>463</v>
      </c>
      <c r="E58" s="30" t="s">
        <v>251</v>
      </c>
      <c r="F58" s="32">
        <v>0</v>
      </c>
      <c r="G58" s="11">
        <v>0</v>
      </c>
      <c r="H58" s="11">
        <v>0</v>
      </c>
      <c r="I58" s="11">
        <v>0</v>
      </c>
      <c r="J58" s="12">
        <f t="shared" si="0"/>
        <v>0</v>
      </c>
      <c r="K58" s="36">
        <v>0</v>
      </c>
      <c r="L58" s="31">
        <v>0</v>
      </c>
      <c r="M58" s="31">
        <v>0</v>
      </c>
      <c r="N58" s="31">
        <v>0</v>
      </c>
      <c r="O58" s="12">
        <f t="shared" si="1"/>
        <v>0</v>
      </c>
      <c r="P58" s="36">
        <v>0</v>
      </c>
      <c r="Q58" s="31">
        <v>0</v>
      </c>
      <c r="R58" s="31">
        <v>0</v>
      </c>
      <c r="S58" s="31">
        <v>0</v>
      </c>
      <c r="T58" s="12">
        <f t="shared" si="2"/>
        <v>0</v>
      </c>
      <c r="U58" s="36">
        <v>0</v>
      </c>
      <c r="V58" s="31">
        <v>0</v>
      </c>
      <c r="W58" s="31">
        <v>0</v>
      </c>
      <c r="X58" s="31">
        <v>0</v>
      </c>
      <c r="Y58" s="12">
        <f t="shared" si="3"/>
        <v>0</v>
      </c>
      <c r="Z58" s="36">
        <v>0</v>
      </c>
      <c r="AA58" s="31">
        <v>0</v>
      </c>
      <c r="AB58" s="31">
        <v>0</v>
      </c>
      <c r="AC58" s="31">
        <v>4742</v>
      </c>
      <c r="AD58" s="12">
        <f t="shared" si="4"/>
        <v>4742</v>
      </c>
      <c r="AE58" s="36">
        <v>11646</v>
      </c>
      <c r="AF58" s="31">
        <v>12807.3</v>
      </c>
      <c r="AG58" s="31">
        <v>0</v>
      </c>
      <c r="AH58" s="31">
        <v>28578.49</v>
      </c>
      <c r="AI58" s="12">
        <f t="shared" si="5"/>
        <v>53031.79</v>
      </c>
      <c r="AJ58" s="36">
        <v>22112</v>
      </c>
      <c r="AK58" s="31">
        <v>12696</v>
      </c>
      <c r="AL58" s="31">
        <v>0</v>
      </c>
      <c r="AM58" s="31">
        <v>65241.5</v>
      </c>
      <c r="AN58" s="12">
        <f t="shared" si="6"/>
        <v>100049.5</v>
      </c>
      <c r="AO58" s="36">
        <v>0</v>
      </c>
      <c r="AP58" s="31">
        <v>0</v>
      </c>
      <c r="AQ58" s="31">
        <v>0</v>
      </c>
      <c r="AR58" s="31">
        <v>0</v>
      </c>
      <c r="AS58" s="12">
        <f t="shared" si="7"/>
        <v>0</v>
      </c>
      <c r="AT58" s="36">
        <v>0</v>
      </c>
      <c r="AU58" s="31">
        <v>0</v>
      </c>
      <c r="AV58" s="31">
        <v>0</v>
      </c>
      <c r="AW58" s="31">
        <v>0</v>
      </c>
      <c r="AX58" s="12">
        <f t="shared" si="8"/>
        <v>0</v>
      </c>
      <c r="AY58" s="24">
        <f t="shared" si="9"/>
        <v>157823.29</v>
      </c>
    </row>
    <row r="59" spans="2:51" s="9" customFormat="1" x14ac:dyDescent="0.2">
      <c r="B59" s="29" t="s">
        <v>180</v>
      </c>
      <c r="C59" s="25" t="s">
        <v>726</v>
      </c>
      <c r="D59" s="25" t="s">
        <v>463</v>
      </c>
      <c r="E59" s="30" t="s">
        <v>44</v>
      </c>
      <c r="F59" s="32">
        <v>0</v>
      </c>
      <c r="G59" s="11">
        <v>0</v>
      </c>
      <c r="H59" s="11">
        <v>0</v>
      </c>
      <c r="I59" s="11">
        <v>0</v>
      </c>
      <c r="J59" s="12">
        <f t="shared" si="0"/>
        <v>0</v>
      </c>
      <c r="K59" s="36">
        <v>0</v>
      </c>
      <c r="L59" s="31">
        <v>0</v>
      </c>
      <c r="M59" s="31">
        <v>0</v>
      </c>
      <c r="N59" s="31">
        <v>103080</v>
      </c>
      <c r="O59" s="12">
        <f t="shared" si="1"/>
        <v>103080</v>
      </c>
      <c r="P59" s="36">
        <v>0</v>
      </c>
      <c r="Q59" s="31">
        <v>0</v>
      </c>
      <c r="R59" s="31">
        <v>0</v>
      </c>
      <c r="S59" s="31">
        <v>0</v>
      </c>
      <c r="T59" s="12">
        <f t="shared" si="2"/>
        <v>0</v>
      </c>
      <c r="U59" s="36">
        <v>0</v>
      </c>
      <c r="V59" s="31">
        <v>0</v>
      </c>
      <c r="W59" s="31">
        <v>0</v>
      </c>
      <c r="X59" s="31">
        <v>97417.4</v>
      </c>
      <c r="Y59" s="12">
        <f t="shared" si="3"/>
        <v>97417.4</v>
      </c>
      <c r="Z59" s="36">
        <v>0</v>
      </c>
      <c r="AA59" s="31">
        <v>44911</v>
      </c>
      <c r="AB59" s="31">
        <v>0</v>
      </c>
      <c r="AC59" s="31">
        <v>47494.2</v>
      </c>
      <c r="AD59" s="12">
        <f t="shared" si="4"/>
        <v>92405.2</v>
      </c>
      <c r="AE59" s="36">
        <v>54560.4</v>
      </c>
      <c r="AF59" s="31">
        <v>62876</v>
      </c>
      <c r="AG59" s="31">
        <v>0</v>
      </c>
      <c r="AH59" s="31">
        <v>17428.989999999998</v>
      </c>
      <c r="AI59" s="12">
        <f t="shared" si="5"/>
        <v>134865.38999999998</v>
      </c>
      <c r="AJ59" s="36">
        <v>68699.5</v>
      </c>
      <c r="AK59" s="31">
        <v>16269.7</v>
      </c>
      <c r="AL59" s="31">
        <v>0</v>
      </c>
      <c r="AM59" s="31">
        <v>127437.97</v>
      </c>
      <c r="AN59" s="12">
        <f t="shared" si="6"/>
        <v>212407.16999999998</v>
      </c>
      <c r="AO59" s="36">
        <v>35971.199999999997</v>
      </c>
      <c r="AP59" s="31">
        <v>23646</v>
      </c>
      <c r="AQ59" s="31">
        <v>19243.5</v>
      </c>
      <c r="AR59" s="31">
        <v>0</v>
      </c>
      <c r="AS59" s="12">
        <f t="shared" si="7"/>
        <v>78860.7</v>
      </c>
      <c r="AT59" s="36">
        <v>51751</v>
      </c>
      <c r="AU59" s="31">
        <v>7950</v>
      </c>
      <c r="AV59" s="31">
        <v>47571</v>
      </c>
      <c r="AW59" s="31">
        <v>61389</v>
      </c>
      <c r="AX59" s="12">
        <f t="shared" si="8"/>
        <v>168661</v>
      </c>
      <c r="AY59" s="24">
        <f t="shared" si="9"/>
        <v>887696.85999999987</v>
      </c>
    </row>
    <row r="60" spans="2:51" s="9" customFormat="1" x14ac:dyDescent="0.2">
      <c r="B60" s="29" t="s">
        <v>180</v>
      </c>
      <c r="C60" s="25" t="s">
        <v>728</v>
      </c>
      <c r="D60" s="25" t="s">
        <v>463</v>
      </c>
      <c r="E60" s="30" t="s">
        <v>253</v>
      </c>
      <c r="F60" s="32">
        <v>0</v>
      </c>
      <c r="G60" s="11">
        <v>0</v>
      </c>
      <c r="H60" s="11">
        <v>0</v>
      </c>
      <c r="I60" s="11">
        <v>0</v>
      </c>
      <c r="J60" s="12">
        <f t="shared" si="0"/>
        <v>0</v>
      </c>
      <c r="K60" s="36">
        <v>0</v>
      </c>
      <c r="L60" s="31">
        <v>0</v>
      </c>
      <c r="M60" s="31">
        <v>0</v>
      </c>
      <c r="N60" s="31">
        <v>0</v>
      </c>
      <c r="O60" s="12">
        <f t="shared" si="1"/>
        <v>0</v>
      </c>
      <c r="P60" s="36">
        <v>0</v>
      </c>
      <c r="Q60" s="31">
        <v>0</v>
      </c>
      <c r="R60" s="31">
        <v>0</v>
      </c>
      <c r="S60" s="31">
        <v>0</v>
      </c>
      <c r="T60" s="12">
        <f t="shared" si="2"/>
        <v>0</v>
      </c>
      <c r="U60" s="36">
        <v>0</v>
      </c>
      <c r="V60" s="31">
        <v>0</v>
      </c>
      <c r="W60" s="31">
        <v>0</v>
      </c>
      <c r="X60" s="31">
        <v>0</v>
      </c>
      <c r="Y60" s="12">
        <f t="shared" si="3"/>
        <v>0</v>
      </c>
      <c r="Z60" s="36">
        <v>0</v>
      </c>
      <c r="AA60" s="31">
        <v>1383</v>
      </c>
      <c r="AB60" s="31">
        <v>0</v>
      </c>
      <c r="AC60" s="31">
        <v>2877</v>
      </c>
      <c r="AD60" s="12">
        <f t="shared" si="4"/>
        <v>4260</v>
      </c>
      <c r="AE60" s="36">
        <v>0</v>
      </c>
      <c r="AF60" s="31">
        <v>0</v>
      </c>
      <c r="AG60" s="31">
        <v>0</v>
      </c>
      <c r="AH60" s="31">
        <v>0</v>
      </c>
      <c r="AI60" s="12">
        <f t="shared" si="5"/>
        <v>0</v>
      </c>
      <c r="AJ60" s="36">
        <v>0</v>
      </c>
      <c r="AK60" s="31">
        <v>0</v>
      </c>
      <c r="AL60" s="31">
        <v>0</v>
      </c>
      <c r="AM60" s="31">
        <v>16960</v>
      </c>
      <c r="AN60" s="12">
        <f t="shared" si="6"/>
        <v>16960</v>
      </c>
      <c r="AO60" s="36">
        <v>0</v>
      </c>
      <c r="AP60" s="31">
        <v>0</v>
      </c>
      <c r="AQ60" s="31">
        <v>0</v>
      </c>
      <c r="AR60" s="31">
        <v>0</v>
      </c>
      <c r="AS60" s="12">
        <f t="shared" si="7"/>
        <v>0</v>
      </c>
      <c r="AT60" s="36">
        <v>0</v>
      </c>
      <c r="AU60" s="31">
        <v>0</v>
      </c>
      <c r="AV60" s="31">
        <v>0</v>
      </c>
      <c r="AW60" s="31">
        <v>0</v>
      </c>
      <c r="AX60" s="12">
        <f t="shared" si="8"/>
        <v>0</v>
      </c>
      <c r="AY60" s="24">
        <f t="shared" si="9"/>
        <v>21220</v>
      </c>
    </row>
    <row r="61" spans="2:51" s="9" customFormat="1" x14ac:dyDescent="0.2">
      <c r="B61" s="29" t="s">
        <v>180</v>
      </c>
      <c r="C61" s="25" t="s">
        <v>730</v>
      </c>
      <c r="D61" s="25" t="s">
        <v>463</v>
      </c>
      <c r="E61" s="30" t="s">
        <v>45</v>
      </c>
      <c r="F61" s="32">
        <v>0</v>
      </c>
      <c r="G61" s="11">
        <v>0</v>
      </c>
      <c r="H61" s="11">
        <v>0</v>
      </c>
      <c r="I61" s="11">
        <v>0</v>
      </c>
      <c r="J61" s="12">
        <f t="shared" si="0"/>
        <v>0</v>
      </c>
      <c r="K61" s="36">
        <v>0</v>
      </c>
      <c r="L61" s="31">
        <v>0</v>
      </c>
      <c r="M61" s="31">
        <v>0</v>
      </c>
      <c r="N61" s="31">
        <v>0</v>
      </c>
      <c r="O61" s="12">
        <f t="shared" si="1"/>
        <v>0</v>
      </c>
      <c r="P61" s="36">
        <v>0</v>
      </c>
      <c r="Q61" s="31">
        <v>0</v>
      </c>
      <c r="R61" s="31">
        <v>0</v>
      </c>
      <c r="S61" s="31">
        <v>13045.5</v>
      </c>
      <c r="T61" s="12">
        <f t="shared" si="2"/>
        <v>13045.5</v>
      </c>
      <c r="U61" s="36">
        <v>0</v>
      </c>
      <c r="V61" s="31">
        <v>0</v>
      </c>
      <c r="W61" s="31">
        <v>0</v>
      </c>
      <c r="X61" s="31">
        <v>62346.5</v>
      </c>
      <c r="Y61" s="12">
        <f t="shared" si="3"/>
        <v>62346.5</v>
      </c>
      <c r="Z61" s="36">
        <v>0</v>
      </c>
      <c r="AA61" s="31">
        <v>5480</v>
      </c>
      <c r="AB61" s="31">
        <v>0</v>
      </c>
      <c r="AC61" s="31">
        <v>15638</v>
      </c>
      <c r="AD61" s="12">
        <f t="shared" si="4"/>
        <v>21118</v>
      </c>
      <c r="AE61" s="36">
        <v>0</v>
      </c>
      <c r="AF61" s="31">
        <v>0</v>
      </c>
      <c r="AG61" s="31">
        <v>0</v>
      </c>
      <c r="AH61" s="31">
        <v>10025</v>
      </c>
      <c r="AI61" s="12">
        <f t="shared" si="5"/>
        <v>10025</v>
      </c>
      <c r="AJ61" s="36">
        <v>5204</v>
      </c>
      <c r="AK61" s="31">
        <v>5145</v>
      </c>
      <c r="AL61" s="31">
        <v>0</v>
      </c>
      <c r="AM61" s="31">
        <v>0</v>
      </c>
      <c r="AN61" s="12">
        <f t="shared" si="6"/>
        <v>10349</v>
      </c>
      <c r="AO61" s="36">
        <v>0</v>
      </c>
      <c r="AP61" s="31">
        <v>0</v>
      </c>
      <c r="AQ61" s="31">
        <v>0</v>
      </c>
      <c r="AR61" s="31">
        <v>0</v>
      </c>
      <c r="AS61" s="12">
        <f t="shared" si="7"/>
        <v>0</v>
      </c>
      <c r="AT61" s="36">
        <v>0</v>
      </c>
      <c r="AU61" s="31">
        <v>356</v>
      </c>
      <c r="AV61" s="31">
        <v>1311</v>
      </c>
      <c r="AW61" s="31">
        <v>430</v>
      </c>
      <c r="AX61" s="12">
        <f t="shared" si="8"/>
        <v>2097</v>
      </c>
      <c r="AY61" s="24">
        <f t="shared" si="9"/>
        <v>118981</v>
      </c>
    </row>
    <row r="62" spans="2:51" s="9" customFormat="1" x14ac:dyDescent="0.2">
      <c r="B62" s="29" t="s">
        <v>180</v>
      </c>
      <c r="C62" s="25" t="s">
        <v>731</v>
      </c>
      <c r="D62" s="25" t="s">
        <v>463</v>
      </c>
      <c r="E62" s="30" t="s">
        <v>78</v>
      </c>
      <c r="F62" s="32">
        <v>0</v>
      </c>
      <c r="G62" s="11">
        <v>0</v>
      </c>
      <c r="H62" s="11">
        <v>0</v>
      </c>
      <c r="I62" s="11">
        <v>2318.7800000000002</v>
      </c>
      <c r="J62" s="12">
        <f t="shared" si="0"/>
        <v>2318.7800000000002</v>
      </c>
      <c r="K62" s="36">
        <v>0</v>
      </c>
      <c r="L62" s="31">
        <v>0</v>
      </c>
      <c r="M62" s="31">
        <v>0</v>
      </c>
      <c r="N62" s="31">
        <v>7512.1</v>
      </c>
      <c r="O62" s="12">
        <f t="shared" si="1"/>
        <v>7512.1</v>
      </c>
      <c r="P62" s="36">
        <v>0</v>
      </c>
      <c r="Q62" s="31">
        <v>0</v>
      </c>
      <c r="R62" s="31">
        <v>0</v>
      </c>
      <c r="S62" s="31">
        <v>13743</v>
      </c>
      <c r="T62" s="12">
        <f t="shared" si="2"/>
        <v>13743</v>
      </c>
      <c r="U62" s="36">
        <v>0</v>
      </c>
      <c r="V62" s="31">
        <v>0</v>
      </c>
      <c r="W62" s="31">
        <v>0</v>
      </c>
      <c r="X62" s="31">
        <v>8727</v>
      </c>
      <c r="Y62" s="12">
        <f t="shared" si="3"/>
        <v>8727</v>
      </c>
      <c r="Z62" s="36">
        <v>0</v>
      </c>
      <c r="AA62" s="31">
        <v>62973</v>
      </c>
      <c r="AB62" s="31">
        <v>15658</v>
      </c>
      <c r="AC62" s="31">
        <v>104372</v>
      </c>
      <c r="AD62" s="12">
        <f t="shared" si="4"/>
        <v>183003</v>
      </c>
      <c r="AE62" s="36">
        <v>12830</v>
      </c>
      <c r="AF62" s="31">
        <v>57977</v>
      </c>
      <c r="AG62" s="31">
        <v>0</v>
      </c>
      <c r="AH62" s="31">
        <v>89288.95</v>
      </c>
      <c r="AI62" s="12">
        <f t="shared" si="5"/>
        <v>160095.95000000001</v>
      </c>
      <c r="AJ62" s="36">
        <v>70947</v>
      </c>
      <c r="AK62" s="31">
        <v>67160</v>
      </c>
      <c r="AL62" s="31">
        <v>0</v>
      </c>
      <c r="AM62" s="31">
        <v>133677</v>
      </c>
      <c r="AN62" s="12">
        <f t="shared" si="6"/>
        <v>271784</v>
      </c>
      <c r="AO62" s="36">
        <v>54905</v>
      </c>
      <c r="AP62" s="31">
        <v>59960</v>
      </c>
      <c r="AQ62" s="31">
        <v>61852.68</v>
      </c>
      <c r="AR62" s="31">
        <v>9299.68</v>
      </c>
      <c r="AS62" s="12">
        <f t="shared" si="7"/>
        <v>186017.36</v>
      </c>
      <c r="AT62" s="36">
        <v>7556.4</v>
      </c>
      <c r="AU62" s="31">
        <v>3044.46</v>
      </c>
      <c r="AV62" s="31">
        <v>7864.3</v>
      </c>
      <c r="AW62" s="31">
        <v>8279.67</v>
      </c>
      <c r="AX62" s="12">
        <f t="shared" si="8"/>
        <v>26744.83</v>
      </c>
      <c r="AY62" s="24">
        <f t="shared" si="9"/>
        <v>859946.02</v>
      </c>
    </row>
    <row r="63" spans="2:51" s="9" customFormat="1" x14ac:dyDescent="0.2">
      <c r="B63" s="29" t="s">
        <v>180</v>
      </c>
      <c r="C63" s="25" t="s">
        <v>733</v>
      </c>
      <c r="D63" s="25" t="s">
        <v>463</v>
      </c>
      <c r="E63" s="30" t="s">
        <v>255</v>
      </c>
      <c r="F63" s="32">
        <v>0</v>
      </c>
      <c r="G63" s="11">
        <v>0</v>
      </c>
      <c r="H63" s="11">
        <v>0</v>
      </c>
      <c r="I63" s="11">
        <v>0</v>
      </c>
      <c r="J63" s="12">
        <f t="shared" si="0"/>
        <v>0</v>
      </c>
      <c r="K63" s="36">
        <v>0</v>
      </c>
      <c r="L63" s="31">
        <v>0</v>
      </c>
      <c r="M63" s="31">
        <v>0</v>
      </c>
      <c r="N63" s="31">
        <v>3630</v>
      </c>
      <c r="O63" s="12">
        <f t="shared" si="1"/>
        <v>3630</v>
      </c>
      <c r="P63" s="36">
        <v>0</v>
      </c>
      <c r="Q63" s="31">
        <v>0</v>
      </c>
      <c r="R63" s="31">
        <v>0</v>
      </c>
      <c r="S63" s="31">
        <v>0</v>
      </c>
      <c r="T63" s="12">
        <f t="shared" si="2"/>
        <v>0</v>
      </c>
      <c r="U63" s="36">
        <v>0</v>
      </c>
      <c r="V63" s="31">
        <v>0</v>
      </c>
      <c r="W63" s="31">
        <v>0</v>
      </c>
      <c r="X63" s="31">
        <v>0</v>
      </c>
      <c r="Y63" s="12">
        <f t="shared" si="3"/>
        <v>0</v>
      </c>
      <c r="Z63" s="36">
        <v>0</v>
      </c>
      <c r="AA63" s="31">
        <v>192</v>
      </c>
      <c r="AB63" s="31">
        <v>864.5</v>
      </c>
      <c r="AC63" s="31">
        <v>0</v>
      </c>
      <c r="AD63" s="12">
        <f t="shared" si="4"/>
        <v>1056.5</v>
      </c>
      <c r="AE63" s="36">
        <v>0</v>
      </c>
      <c r="AF63" s="31">
        <v>0</v>
      </c>
      <c r="AG63" s="31">
        <v>0</v>
      </c>
      <c r="AH63" s="31">
        <v>707</v>
      </c>
      <c r="AI63" s="12">
        <f t="shared" si="5"/>
        <v>707</v>
      </c>
      <c r="AJ63" s="36">
        <v>0</v>
      </c>
      <c r="AK63" s="31">
        <v>0</v>
      </c>
      <c r="AL63" s="31">
        <v>0</v>
      </c>
      <c r="AM63" s="31">
        <v>0</v>
      </c>
      <c r="AN63" s="12">
        <f t="shared" si="6"/>
        <v>0</v>
      </c>
      <c r="AO63" s="36">
        <v>0</v>
      </c>
      <c r="AP63" s="31">
        <v>0</v>
      </c>
      <c r="AQ63" s="31">
        <v>0</v>
      </c>
      <c r="AR63" s="31">
        <v>0</v>
      </c>
      <c r="AS63" s="12">
        <f t="shared" si="7"/>
        <v>0</v>
      </c>
      <c r="AT63" s="36">
        <v>0</v>
      </c>
      <c r="AU63" s="31">
        <v>0</v>
      </c>
      <c r="AV63" s="31">
        <v>0</v>
      </c>
      <c r="AW63" s="31">
        <v>0</v>
      </c>
      <c r="AX63" s="12">
        <f t="shared" si="8"/>
        <v>0</v>
      </c>
      <c r="AY63" s="24">
        <f t="shared" si="9"/>
        <v>5393.5</v>
      </c>
    </row>
    <row r="64" spans="2:51" s="9" customFormat="1" x14ac:dyDescent="0.2">
      <c r="B64" s="29" t="s">
        <v>180</v>
      </c>
      <c r="C64" s="25" t="s">
        <v>1104</v>
      </c>
      <c r="D64" s="25" t="s">
        <v>463</v>
      </c>
      <c r="E64" s="30" t="s">
        <v>494</v>
      </c>
      <c r="F64" s="32">
        <v>0</v>
      </c>
      <c r="G64" s="11">
        <v>0</v>
      </c>
      <c r="H64" s="11">
        <v>0</v>
      </c>
      <c r="I64" s="11">
        <v>0</v>
      </c>
      <c r="J64" s="12">
        <f t="shared" si="0"/>
        <v>0</v>
      </c>
      <c r="K64" s="36">
        <v>0</v>
      </c>
      <c r="L64" s="31">
        <v>0</v>
      </c>
      <c r="M64" s="31">
        <v>0</v>
      </c>
      <c r="N64" s="31">
        <v>0</v>
      </c>
      <c r="O64" s="12">
        <f t="shared" si="1"/>
        <v>0</v>
      </c>
      <c r="P64" s="36">
        <v>0</v>
      </c>
      <c r="Q64" s="31">
        <v>0</v>
      </c>
      <c r="R64" s="31">
        <v>0</v>
      </c>
      <c r="S64" s="31">
        <v>0</v>
      </c>
      <c r="T64" s="12">
        <f t="shared" si="2"/>
        <v>0</v>
      </c>
      <c r="U64" s="36">
        <v>0</v>
      </c>
      <c r="V64" s="31">
        <v>0</v>
      </c>
      <c r="W64" s="31">
        <v>0</v>
      </c>
      <c r="X64" s="31">
        <v>0</v>
      </c>
      <c r="Y64" s="12">
        <f t="shared" si="3"/>
        <v>0</v>
      </c>
      <c r="Z64" s="36">
        <v>0</v>
      </c>
      <c r="AA64" s="31">
        <v>0</v>
      </c>
      <c r="AB64" s="31">
        <v>0</v>
      </c>
      <c r="AC64" s="31">
        <v>0</v>
      </c>
      <c r="AD64" s="12">
        <f t="shared" si="4"/>
        <v>0</v>
      </c>
      <c r="AE64" s="36">
        <v>0</v>
      </c>
      <c r="AF64" s="31">
        <v>0</v>
      </c>
      <c r="AG64" s="31">
        <v>0</v>
      </c>
      <c r="AH64" s="31">
        <v>0</v>
      </c>
      <c r="AI64" s="12">
        <f t="shared" si="5"/>
        <v>0</v>
      </c>
      <c r="AJ64" s="36">
        <v>0</v>
      </c>
      <c r="AK64" s="31">
        <v>0</v>
      </c>
      <c r="AL64" s="31">
        <v>0</v>
      </c>
      <c r="AM64" s="31">
        <v>0</v>
      </c>
      <c r="AN64" s="12">
        <f t="shared" si="6"/>
        <v>0</v>
      </c>
      <c r="AO64" s="36">
        <v>0</v>
      </c>
      <c r="AP64" s="31">
        <v>35</v>
      </c>
      <c r="AQ64" s="31">
        <v>85</v>
      </c>
      <c r="AR64" s="31">
        <v>65</v>
      </c>
      <c r="AS64" s="12">
        <f t="shared" si="7"/>
        <v>185</v>
      </c>
      <c r="AT64" s="36">
        <v>0</v>
      </c>
      <c r="AU64" s="31">
        <v>40</v>
      </c>
      <c r="AV64" s="31">
        <v>0</v>
      </c>
      <c r="AW64" s="31">
        <v>0</v>
      </c>
      <c r="AX64" s="12">
        <f t="shared" si="8"/>
        <v>40</v>
      </c>
      <c r="AY64" s="24">
        <f t="shared" si="9"/>
        <v>225</v>
      </c>
    </row>
    <row r="65" spans="2:51" s="9" customFormat="1" x14ac:dyDescent="0.2">
      <c r="B65" s="29" t="s">
        <v>180</v>
      </c>
      <c r="C65" s="25" t="s">
        <v>735</v>
      </c>
      <c r="D65" s="25" t="s">
        <v>58</v>
      </c>
      <c r="E65" s="30" t="s">
        <v>58</v>
      </c>
      <c r="F65" s="32">
        <v>0</v>
      </c>
      <c r="G65" s="11">
        <v>0</v>
      </c>
      <c r="H65" s="11">
        <v>0</v>
      </c>
      <c r="I65" s="11">
        <v>73833</v>
      </c>
      <c r="J65" s="12">
        <f t="shared" si="0"/>
        <v>73833</v>
      </c>
      <c r="K65" s="36">
        <v>0</v>
      </c>
      <c r="L65" s="31">
        <v>0</v>
      </c>
      <c r="M65" s="31">
        <v>0</v>
      </c>
      <c r="N65" s="31">
        <v>2663.65</v>
      </c>
      <c r="O65" s="12">
        <f t="shared" si="1"/>
        <v>2663.65</v>
      </c>
      <c r="P65" s="36">
        <v>0</v>
      </c>
      <c r="Q65" s="31">
        <v>0</v>
      </c>
      <c r="R65" s="31">
        <v>0</v>
      </c>
      <c r="S65" s="31">
        <v>0</v>
      </c>
      <c r="T65" s="12">
        <f t="shared" si="2"/>
        <v>0</v>
      </c>
      <c r="U65" s="36">
        <v>0</v>
      </c>
      <c r="V65" s="31">
        <v>0</v>
      </c>
      <c r="W65" s="31">
        <v>0</v>
      </c>
      <c r="X65" s="31">
        <v>0</v>
      </c>
      <c r="Y65" s="12">
        <f t="shared" si="3"/>
        <v>0</v>
      </c>
      <c r="Z65" s="36">
        <v>0</v>
      </c>
      <c r="AA65" s="31">
        <v>338</v>
      </c>
      <c r="AB65" s="31">
        <v>0</v>
      </c>
      <c r="AC65" s="31">
        <v>17002</v>
      </c>
      <c r="AD65" s="12">
        <f t="shared" si="4"/>
        <v>17340</v>
      </c>
      <c r="AE65" s="36">
        <v>8418</v>
      </c>
      <c r="AF65" s="31">
        <v>8682</v>
      </c>
      <c r="AG65" s="31">
        <v>0</v>
      </c>
      <c r="AH65" s="31">
        <v>5604</v>
      </c>
      <c r="AI65" s="12">
        <f t="shared" si="5"/>
        <v>22704</v>
      </c>
      <c r="AJ65" s="36">
        <v>0</v>
      </c>
      <c r="AK65" s="31">
        <v>0</v>
      </c>
      <c r="AL65" s="31">
        <v>0</v>
      </c>
      <c r="AM65" s="31">
        <v>0</v>
      </c>
      <c r="AN65" s="12">
        <f t="shared" si="6"/>
        <v>0</v>
      </c>
      <c r="AO65" s="36">
        <v>0</v>
      </c>
      <c r="AP65" s="31">
        <v>0</v>
      </c>
      <c r="AQ65" s="31">
        <v>0</v>
      </c>
      <c r="AR65" s="31">
        <v>8328</v>
      </c>
      <c r="AS65" s="12">
        <f t="shared" si="7"/>
        <v>8328</v>
      </c>
      <c r="AT65" s="36">
        <v>0</v>
      </c>
      <c r="AU65" s="31">
        <v>0</v>
      </c>
      <c r="AV65" s="31">
        <v>6090</v>
      </c>
      <c r="AW65" s="31">
        <v>1130</v>
      </c>
      <c r="AX65" s="12">
        <f t="shared" si="8"/>
        <v>7220</v>
      </c>
      <c r="AY65" s="24">
        <f t="shared" si="9"/>
        <v>132088.65</v>
      </c>
    </row>
    <row r="66" spans="2:51" s="9" customFormat="1" x14ac:dyDescent="0.2">
      <c r="B66" s="29" t="s">
        <v>180</v>
      </c>
      <c r="C66" s="25" t="s">
        <v>736</v>
      </c>
      <c r="D66" s="25" t="s">
        <v>464</v>
      </c>
      <c r="E66" s="30" t="s">
        <v>256</v>
      </c>
      <c r="F66" s="32">
        <v>0</v>
      </c>
      <c r="G66" s="11">
        <v>0</v>
      </c>
      <c r="H66" s="11">
        <v>0</v>
      </c>
      <c r="I66" s="11">
        <v>0</v>
      </c>
      <c r="J66" s="12">
        <f t="shared" si="0"/>
        <v>0</v>
      </c>
      <c r="K66" s="36">
        <v>0</v>
      </c>
      <c r="L66" s="31">
        <v>0</v>
      </c>
      <c r="M66" s="31">
        <v>0</v>
      </c>
      <c r="N66" s="31">
        <v>0</v>
      </c>
      <c r="O66" s="12">
        <f t="shared" si="1"/>
        <v>0</v>
      </c>
      <c r="P66" s="36">
        <v>0</v>
      </c>
      <c r="Q66" s="31">
        <v>0</v>
      </c>
      <c r="R66" s="31">
        <v>0</v>
      </c>
      <c r="S66" s="31">
        <v>0</v>
      </c>
      <c r="T66" s="12">
        <f t="shared" si="2"/>
        <v>0</v>
      </c>
      <c r="U66" s="36">
        <v>0</v>
      </c>
      <c r="V66" s="31">
        <v>0</v>
      </c>
      <c r="W66" s="31">
        <v>0</v>
      </c>
      <c r="X66" s="31">
        <v>0</v>
      </c>
      <c r="Y66" s="12">
        <f t="shared" si="3"/>
        <v>0</v>
      </c>
      <c r="Z66" s="36">
        <v>0</v>
      </c>
      <c r="AA66" s="31">
        <v>0</v>
      </c>
      <c r="AB66" s="31">
        <v>0</v>
      </c>
      <c r="AC66" s="31">
        <v>0</v>
      </c>
      <c r="AD66" s="12">
        <f t="shared" si="4"/>
        <v>0</v>
      </c>
      <c r="AE66" s="36">
        <v>0</v>
      </c>
      <c r="AF66" s="31">
        <v>0</v>
      </c>
      <c r="AG66" s="31">
        <v>0</v>
      </c>
      <c r="AH66" s="31">
        <v>4830</v>
      </c>
      <c r="AI66" s="12">
        <f t="shared" si="5"/>
        <v>4830</v>
      </c>
      <c r="AJ66" s="36">
        <v>2600</v>
      </c>
      <c r="AK66" s="31">
        <v>2550</v>
      </c>
      <c r="AL66" s="31">
        <v>0</v>
      </c>
      <c r="AM66" s="31">
        <v>0</v>
      </c>
      <c r="AN66" s="12">
        <f t="shared" si="6"/>
        <v>5150</v>
      </c>
      <c r="AO66" s="36">
        <v>0</v>
      </c>
      <c r="AP66" s="31">
        <v>0</v>
      </c>
      <c r="AQ66" s="31">
        <v>0</v>
      </c>
      <c r="AR66" s="31">
        <v>0</v>
      </c>
      <c r="AS66" s="12">
        <f t="shared" si="7"/>
        <v>0</v>
      </c>
      <c r="AT66" s="36">
        <v>0</v>
      </c>
      <c r="AU66" s="31">
        <v>0</v>
      </c>
      <c r="AV66" s="31">
        <v>0</v>
      </c>
      <c r="AW66" s="31">
        <v>0</v>
      </c>
      <c r="AX66" s="12">
        <f t="shared" si="8"/>
        <v>0</v>
      </c>
      <c r="AY66" s="24">
        <f t="shared" si="9"/>
        <v>9980</v>
      </c>
    </row>
    <row r="67" spans="2:51" s="9" customFormat="1" x14ac:dyDescent="0.2">
      <c r="B67" s="29" t="s">
        <v>180</v>
      </c>
      <c r="C67" s="25" t="s">
        <v>1105</v>
      </c>
      <c r="D67" s="25" t="s">
        <v>464</v>
      </c>
      <c r="E67" s="30" t="s">
        <v>495</v>
      </c>
      <c r="F67" s="32">
        <v>0</v>
      </c>
      <c r="G67" s="11">
        <v>0</v>
      </c>
      <c r="H67" s="11">
        <v>0</v>
      </c>
      <c r="I67" s="11">
        <v>0</v>
      </c>
      <c r="J67" s="12">
        <f t="shared" si="0"/>
        <v>0</v>
      </c>
      <c r="K67" s="36">
        <v>0</v>
      </c>
      <c r="L67" s="31">
        <v>0</v>
      </c>
      <c r="M67" s="31">
        <v>0</v>
      </c>
      <c r="N67" s="31">
        <v>0</v>
      </c>
      <c r="O67" s="12">
        <f t="shared" si="1"/>
        <v>0</v>
      </c>
      <c r="P67" s="36">
        <v>0</v>
      </c>
      <c r="Q67" s="31">
        <v>0</v>
      </c>
      <c r="R67" s="31">
        <v>0</v>
      </c>
      <c r="S67" s="31">
        <v>0</v>
      </c>
      <c r="T67" s="12">
        <f t="shared" si="2"/>
        <v>0</v>
      </c>
      <c r="U67" s="36">
        <v>0</v>
      </c>
      <c r="V67" s="31">
        <v>0</v>
      </c>
      <c r="W67" s="31">
        <v>0</v>
      </c>
      <c r="X67" s="31">
        <v>0</v>
      </c>
      <c r="Y67" s="12">
        <f t="shared" si="3"/>
        <v>0</v>
      </c>
      <c r="Z67" s="36">
        <v>0</v>
      </c>
      <c r="AA67" s="31">
        <v>0</v>
      </c>
      <c r="AB67" s="31">
        <v>0</v>
      </c>
      <c r="AC67" s="31">
        <v>0</v>
      </c>
      <c r="AD67" s="12">
        <f t="shared" si="4"/>
        <v>0</v>
      </c>
      <c r="AE67" s="36">
        <v>0</v>
      </c>
      <c r="AF67" s="31">
        <v>0</v>
      </c>
      <c r="AG67" s="31">
        <v>0</v>
      </c>
      <c r="AH67" s="31">
        <v>0</v>
      </c>
      <c r="AI67" s="12">
        <f t="shared" si="5"/>
        <v>0</v>
      </c>
      <c r="AJ67" s="36">
        <v>0</v>
      </c>
      <c r="AK67" s="31">
        <v>0</v>
      </c>
      <c r="AL67" s="31">
        <v>0</v>
      </c>
      <c r="AM67" s="31">
        <v>9336.67</v>
      </c>
      <c r="AN67" s="12">
        <f t="shared" si="6"/>
        <v>9336.67</v>
      </c>
      <c r="AO67" s="36">
        <v>66210</v>
      </c>
      <c r="AP67" s="31">
        <v>102364.5</v>
      </c>
      <c r="AQ67" s="31">
        <v>60033.599999999999</v>
      </c>
      <c r="AR67" s="31">
        <v>12000</v>
      </c>
      <c r="AS67" s="12">
        <f t="shared" si="7"/>
        <v>240608.1</v>
      </c>
      <c r="AT67" s="36">
        <v>0</v>
      </c>
      <c r="AU67" s="31">
        <v>0</v>
      </c>
      <c r="AV67" s="31">
        <v>0</v>
      </c>
      <c r="AW67" s="31">
        <v>0</v>
      </c>
      <c r="AX67" s="12">
        <f t="shared" si="8"/>
        <v>0</v>
      </c>
      <c r="AY67" s="24">
        <f t="shared" si="9"/>
        <v>249944.77000000002</v>
      </c>
    </row>
    <row r="68" spans="2:51" s="9" customFormat="1" x14ac:dyDescent="0.2">
      <c r="B68" s="29" t="s">
        <v>180</v>
      </c>
      <c r="C68" s="25" t="s">
        <v>737</v>
      </c>
      <c r="D68" s="25" t="s">
        <v>464</v>
      </c>
      <c r="E68" s="30" t="s">
        <v>56</v>
      </c>
      <c r="F68" s="32">
        <v>0</v>
      </c>
      <c r="G68" s="11">
        <v>0</v>
      </c>
      <c r="H68" s="11">
        <v>0</v>
      </c>
      <c r="I68" s="11">
        <v>0</v>
      </c>
      <c r="J68" s="12">
        <f t="shared" si="0"/>
        <v>0</v>
      </c>
      <c r="K68" s="36">
        <v>0</v>
      </c>
      <c r="L68" s="31">
        <v>0</v>
      </c>
      <c r="M68" s="31">
        <v>0</v>
      </c>
      <c r="N68" s="31">
        <v>0</v>
      </c>
      <c r="O68" s="12">
        <f t="shared" si="1"/>
        <v>0</v>
      </c>
      <c r="P68" s="36">
        <v>0</v>
      </c>
      <c r="Q68" s="31">
        <v>0</v>
      </c>
      <c r="R68" s="31">
        <v>0</v>
      </c>
      <c r="S68" s="31">
        <v>0</v>
      </c>
      <c r="T68" s="12">
        <f t="shared" si="2"/>
        <v>0</v>
      </c>
      <c r="U68" s="36">
        <v>0</v>
      </c>
      <c r="V68" s="31">
        <v>0</v>
      </c>
      <c r="W68" s="31">
        <v>0</v>
      </c>
      <c r="X68" s="31">
        <v>0</v>
      </c>
      <c r="Y68" s="12">
        <f t="shared" si="3"/>
        <v>0</v>
      </c>
      <c r="Z68" s="36">
        <v>0</v>
      </c>
      <c r="AA68" s="31">
        <v>154359.1</v>
      </c>
      <c r="AB68" s="31">
        <v>172666.75</v>
      </c>
      <c r="AC68" s="31">
        <v>276407.12</v>
      </c>
      <c r="AD68" s="12">
        <f t="shared" si="4"/>
        <v>603432.97</v>
      </c>
      <c r="AE68" s="36">
        <v>45270</v>
      </c>
      <c r="AF68" s="31">
        <v>51081</v>
      </c>
      <c r="AG68" s="31">
        <v>0</v>
      </c>
      <c r="AH68" s="31">
        <v>565823.93999999994</v>
      </c>
      <c r="AI68" s="12">
        <f t="shared" si="5"/>
        <v>662174.93999999994</v>
      </c>
      <c r="AJ68" s="36">
        <v>54783</v>
      </c>
      <c r="AK68" s="31">
        <v>102788</v>
      </c>
      <c r="AL68" s="31">
        <v>7007.01</v>
      </c>
      <c r="AM68" s="31">
        <v>435878.39</v>
      </c>
      <c r="AN68" s="12">
        <f t="shared" si="6"/>
        <v>600456.4</v>
      </c>
      <c r="AO68" s="36">
        <v>207820</v>
      </c>
      <c r="AP68" s="31">
        <v>184049.2</v>
      </c>
      <c r="AQ68" s="31">
        <v>149911.17000000001</v>
      </c>
      <c r="AR68" s="31">
        <v>143334</v>
      </c>
      <c r="AS68" s="12">
        <f t="shared" si="7"/>
        <v>685114.37</v>
      </c>
      <c r="AT68" s="36">
        <v>67338</v>
      </c>
      <c r="AU68" s="31">
        <v>86237</v>
      </c>
      <c r="AV68" s="31">
        <v>138417.12</v>
      </c>
      <c r="AW68" s="31">
        <v>114309.6</v>
      </c>
      <c r="AX68" s="12">
        <f t="shared" si="8"/>
        <v>406301.72</v>
      </c>
      <c r="AY68" s="24">
        <f t="shared" si="9"/>
        <v>2957480.4000000004</v>
      </c>
    </row>
    <row r="69" spans="2:51" s="9" customFormat="1" x14ac:dyDescent="0.2">
      <c r="B69" s="29" t="s">
        <v>180</v>
      </c>
      <c r="C69" s="25" t="s">
        <v>739</v>
      </c>
      <c r="D69" s="25" t="s">
        <v>464</v>
      </c>
      <c r="E69" s="30" t="s">
        <v>258</v>
      </c>
      <c r="F69" s="32">
        <v>0</v>
      </c>
      <c r="G69" s="11">
        <v>0</v>
      </c>
      <c r="H69" s="11">
        <v>0</v>
      </c>
      <c r="I69" s="11">
        <v>0</v>
      </c>
      <c r="J69" s="12">
        <f t="shared" si="0"/>
        <v>0</v>
      </c>
      <c r="K69" s="36">
        <v>0</v>
      </c>
      <c r="L69" s="31">
        <v>0</v>
      </c>
      <c r="M69" s="31">
        <v>0</v>
      </c>
      <c r="N69" s="31">
        <v>0</v>
      </c>
      <c r="O69" s="12">
        <f t="shared" si="1"/>
        <v>0</v>
      </c>
      <c r="P69" s="36">
        <v>0</v>
      </c>
      <c r="Q69" s="31">
        <v>0</v>
      </c>
      <c r="R69" s="31">
        <v>0</v>
      </c>
      <c r="S69" s="31">
        <v>0</v>
      </c>
      <c r="T69" s="12">
        <f t="shared" si="2"/>
        <v>0</v>
      </c>
      <c r="U69" s="36">
        <v>0</v>
      </c>
      <c r="V69" s="31">
        <v>0</v>
      </c>
      <c r="W69" s="31">
        <v>0</v>
      </c>
      <c r="X69" s="31">
        <v>0</v>
      </c>
      <c r="Y69" s="12">
        <f t="shared" si="3"/>
        <v>0</v>
      </c>
      <c r="Z69" s="36">
        <v>0</v>
      </c>
      <c r="AA69" s="31">
        <v>0</v>
      </c>
      <c r="AB69" s="31">
        <v>0</v>
      </c>
      <c r="AC69" s="31">
        <v>0</v>
      </c>
      <c r="AD69" s="12">
        <f t="shared" si="4"/>
        <v>0</v>
      </c>
      <c r="AE69" s="36">
        <v>0</v>
      </c>
      <c r="AF69" s="31">
        <v>0</v>
      </c>
      <c r="AG69" s="31">
        <v>0</v>
      </c>
      <c r="AH69" s="31">
        <v>0</v>
      </c>
      <c r="AI69" s="12">
        <f t="shared" si="5"/>
        <v>0</v>
      </c>
      <c r="AJ69" s="36">
        <v>0</v>
      </c>
      <c r="AK69" s="31">
        <v>16241.3</v>
      </c>
      <c r="AL69" s="31">
        <v>122474.05</v>
      </c>
      <c r="AM69" s="31">
        <v>22000</v>
      </c>
      <c r="AN69" s="12">
        <f t="shared" si="6"/>
        <v>160715.35</v>
      </c>
      <c r="AO69" s="36">
        <v>0</v>
      </c>
      <c r="AP69" s="31">
        <v>0</v>
      </c>
      <c r="AQ69" s="31">
        <v>0</v>
      </c>
      <c r="AR69" s="31">
        <v>0</v>
      </c>
      <c r="AS69" s="12">
        <f t="shared" si="7"/>
        <v>0</v>
      </c>
      <c r="AT69" s="36">
        <v>0</v>
      </c>
      <c r="AU69" s="31">
        <v>0</v>
      </c>
      <c r="AV69" s="31">
        <v>0</v>
      </c>
      <c r="AW69" s="31">
        <v>0</v>
      </c>
      <c r="AX69" s="12">
        <f t="shared" si="8"/>
        <v>0</v>
      </c>
      <c r="AY69" s="24">
        <f t="shared" si="9"/>
        <v>160715.35</v>
      </c>
    </row>
    <row r="70" spans="2:51" s="9" customFormat="1" x14ac:dyDescent="0.2">
      <c r="B70" s="29" t="s">
        <v>180</v>
      </c>
      <c r="C70" s="25" t="s">
        <v>740</v>
      </c>
      <c r="D70" s="25" t="s">
        <v>464</v>
      </c>
      <c r="E70" s="30" t="s">
        <v>80</v>
      </c>
      <c r="F70" s="32">
        <v>0</v>
      </c>
      <c r="G70" s="11">
        <v>0</v>
      </c>
      <c r="H70" s="11">
        <v>0</v>
      </c>
      <c r="I70" s="11">
        <v>0</v>
      </c>
      <c r="J70" s="12">
        <f t="shared" si="0"/>
        <v>0</v>
      </c>
      <c r="K70" s="36">
        <v>0</v>
      </c>
      <c r="L70" s="31">
        <v>0</v>
      </c>
      <c r="M70" s="31">
        <v>0</v>
      </c>
      <c r="N70" s="31">
        <v>0</v>
      </c>
      <c r="O70" s="12">
        <f t="shared" si="1"/>
        <v>0</v>
      </c>
      <c r="P70" s="36">
        <v>0</v>
      </c>
      <c r="Q70" s="31">
        <v>0</v>
      </c>
      <c r="R70" s="31">
        <v>0</v>
      </c>
      <c r="S70" s="31">
        <v>0</v>
      </c>
      <c r="T70" s="12">
        <f t="shared" si="2"/>
        <v>0</v>
      </c>
      <c r="U70" s="36">
        <v>0</v>
      </c>
      <c r="V70" s="31">
        <v>0</v>
      </c>
      <c r="W70" s="31">
        <v>0</v>
      </c>
      <c r="X70" s="31">
        <v>0</v>
      </c>
      <c r="Y70" s="12">
        <f t="shared" si="3"/>
        <v>0</v>
      </c>
      <c r="Z70" s="36">
        <v>0</v>
      </c>
      <c r="AA70" s="31">
        <v>0</v>
      </c>
      <c r="AB70" s="31">
        <v>0</v>
      </c>
      <c r="AC70" s="31">
        <v>520</v>
      </c>
      <c r="AD70" s="12">
        <f t="shared" si="4"/>
        <v>520</v>
      </c>
      <c r="AE70" s="36">
        <v>800</v>
      </c>
      <c r="AF70" s="31">
        <v>750</v>
      </c>
      <c r="AG70" s="31">
        <v>0</v>
      </c>
      <c r="AH70" s="31">
        <v>900</v>
      </c>
      <c r="AI70" s="12">
        <f t="shared" si="5"/>
        <v>2450</v>
      </c>
      <c r="AJ70" s="36">
        <v>1800</v>
      </c>
      <c r="AK70" s="31">
        <v>0</v>
      </c>
      <c r="AL70" s="31">
        <v>0</v>
      </c>
      <c r="AM70" s="31">
        <v>8485</v>
      </c>
      <c r="AN70" s="12">
        <f t="shared" si="6"/>
        <v>10285</v>
      </c>
      <c r="AO70" s="36">
        <v>3105</v>
      </c>
      <c r="AP70" s="31">
        <v>3973</v>
      </c>
      <c r="AQ70" s="31">
        <v>3371</v>
      </c>
      <c r="AR70" s="31">
        <v>1767</v>
      </c>
      <c r="AS70" s="12">
        <f t="shared" si="7"/>
        <v>12216</v>
      </c>
      <c r="AT70" s="36">
        <v>0</v>
      </c>
      <c r="AU70" s="31">
        <v>2412.14</v>
      </c>
      <c r="AV70" s="31">
        <v>4548</v>
      </c>
      <c r="AW70" s="31">
        <v>0</v>
      </c>
      <c r="AX70" s="12">
        <f t="shared" si="8"/>
        <v>6960.1399999999994</v>
      </c>
      <c r="AY70" s="24">
        <f t="shared" si="9"/>
        <v>32431.14</v>
      </c>
    </row>
    <row r="71" spans="2:51" s="9" customFormat="1" x14ac:dyDescent="0.2">
      <c r="B71" s="29" t="s">
        <v>180</v>
      </c>
      <c r="C71" s="25" t="s">
        <v>741</v>
      </c>
      <c r="D71" s="25" t="s">
        <v>464</v>
      </c>
      <c r="E71" s="30" t="s">
        <v>259</v>
      </c>
      <c r="F71" s="32">
        <v>0</v>
      </c>
      <c r="G71" s="11">
        <v>0</v>
      </c>
      <c r="H71" s="11">
        <v>0</v>
      </c>
      <c r="I71" s="11">
        <v>0</v>
      </c>
      <c r="J71" s="12">
        <f t="shared" si="0"/>
        <v>0</v>
      </c>
      <c r="K71" s="36">
        <v>0</v>
      </c>
      <c r="L71" s="31">
        <v>0</v>
      </c>
      <c r="M71" s="31">
        <v>0</v>
      </c>
      <c r="N71" s="31">
        <v>0</v>
      </c>
      <c r="O71" s="12">
        <f t="shared" si="1"/>
        <v>0</v>
      </c>
      <c r="P71" s="36">
        <v>0</v>
      </c>
      <c r="Q71" s="31">
        <v>0</v>
      </c>
      <c r="R71" s="31">
        <v>0</v>
      </c>
      <c r="S71" s="31">
        <v>1280</v>
      </c>
      <c r="T71" s="12">
        <f t="shared" si="2"/>
        <v>1280</v>
      </c>
      <c r="U71" s="36">
        <v>0</v>
      </c>
      <c r="V71" s="31">
        <v>0</v>
      </c>
      <c r="W71" s="31">
        <v>0</v>
      </c>
      <c r="X71" s="31">
        <v>2000</v>
      </c>
      <c r="Y71" s="12">
        <f t="shared" si="3"/>
        <v>2000</v>
      </c>
      <c r="Z71" s="36">
        <v>0</v>
      </c>
      <c r="AA71" s="31">
        <v>100</v>
      </c>
      <c r="AB71" s="31">
        <v>0</v>
      </c>
      <c r="AC71" s="31">
        <v>2197</v>
      </c>
      <c r="AD71" s="12">
        <f t="shared" si="4"/>
        <v>2297</v>
      </c>
      <c r="AE71" s="36">
        <v>80</v>
      </c>
      <c r="AF71" s="31">
        <v>273</v>
      </c>
      <c r="AG71" s="31">
        <v>0</v>
      </c>
      <c r="AH71" s="31">
        <v>717</v>
      </c>
      <c r="AI71" s="12">
        <f t="shared" si="5"/>
        <v>1070</v>
      </c>
      <c r="AJ71" s="36">
        <v>200</v>
      </c>
      <c r="AK71" s="31">
        <v>165</v>
      </c>
      <c r="AL71" s="31">
        <v>0</v>
      </c>
      <c r="AM71" s="31">
        <v>0</v>
      </c>
      <c r="AN71" s="12">
        <f t="shared" si="6"/>
        <v>365</v>
      </c>
      <c r="AO71" s="36">
        <v>1100</v>
      </c>
      <c r="AP71" s="31">
        <v>4870</v>
      </c>
      <c r="AQ71" s="31">
        <v>0</v>
      </c>
      <c r="AR71" s="31">
        <v>0</v>
      </c>
      <c r="AS71" s="12">
        <f t="shared" si="7"/>
        <v>5970</v>
      </c>
      <c r="AT71" s="36">
        <v>0</v>
      </c>
      <c r="AU71" s="31">
        <v>29207</v>
      </c>
      <c r="AV71" s="31">
        <v>5528</v>
      </c>
      <c r="AW71" s="31">
        <v>0</v>
      </c>
      <c r="AX71" s="12">
        <f t="shared" si="8"/>
        <v>34735</v>
      </c>
      <c r="AY71" s="24">
        <f t="shared" si="9"/>
        <v>47717</v>
      </c>
    </row>
    <row r="72" spans="2:51" s="9" customFormat="1" x14ac:dyDescent="0.2">
      <c r="B72" s="29" t="s">
        <v>180</v>
      </c>
      <c r="C72" s="25" t="s">
        <v>1106</v>
      </c>
      <c r="D72" s="25" t="s">
        <v>464</v>
      </c>
      <c r="E72" s="30" t="s">
        <v>496</v>
      </c>
      <c r="F72" s="32">
        <v>0</v>
      </c>
      <c r="G72" s="11">
        <v>0</v>
      </c>
      <c r="H72" s="11">
        <v>0</v>
      </c>
      <c r="I72" s="11">
        <v>0</v>
      </c>
      <c r="J72" s="12">
        <f t="shared" si="0"/>
        <v>0</v>
      </c>
      <c r="K72" s="36">
        <v>0</v>
      </c>
      <c r="L72" s="31">
        <v>0</v>
      </c>
      <c r="M72" s="31">
        <v>0</v>
      </c>
      <c r="N72" s="31">
        <v>0</v>
      </c>
      <c r="O72" s="12">
        <f t="shared" si="1"/>
        <v>0</v>
      </c>
      <c r="P72" s="36">
        <v>0</v>
      </c>
      <c r="Q72" s="31">
        <v>0</v>
      </c>
      <c r="R72" s="31">
        <v>0</v>
      </c>
      <c r="S72" s="31">
        <v>0</v>
      </c>
      <c r="T72" s="12">
        <f t="shared" si="2"/>
        <v>0</v>
      </c>
      <c r="U72" s="36">
        <v>0</v>
      </c>
      <c r="V72" s="31">
        <v>0</v>
      </c>
      <c r="W72" s="31">
        <v>0</v>
      </c>
      <c r="X72" s="31">
        <v>0</v>
      </c>
      <c r="Y72" s="12">
        <f t="shared" si="3"/>
        <v>0</v>
      </c>
      <c r="Z72" s="36">
        <v>0</v>
      </c>
      <c r="AA72" s="31">
        <v>0</v>
      </c>
      <c r="AB72" s="31">
        <v>0</v>
      </c>
      <c r="AC72" s="31">
        <v>0</v>
      </c>
      <c r="AD72" s="12">
        <f t="shared" si="4"/>
        <v>0</v>
      </c>
      <c r="AE72" s="36">
        <v>0</v>
      </c>
      <c r="AF72" s="31">
        <v>0</v>
      </c>
      <c r="AG72" s="31">
        <v>0</v>
      </c>
      <c r="AH72" s="31">
        <v>0</v>
      </c>
      <c r="AI72" s="12">
        <f t="shared" si="5"/>
        <v>0</v>
      </c>
      <c r="AJ72" s="36">
        <v>0</v>
      </c>
      <c r="AK72" s="31">
        <v>0</v>
      </c>
      <c r="AL72" s="31">
        <v>0</v>
      </c>
      <c r="AM72" s="31">
        <v>180</v>
      </c>
      <c r="AN72" s="12">
        <f t="shared" si="6"/>
        <v>180</v>
      </c>
      <c r="AO72" s="36">
        <v>0</v>
      </c>
      <c r="AP72" s="31">
        <v>0</v>
      </c>
      <c r="AQ72" s="31">
        <v>0</v>
      </c>
      <c r="AR72" s="31">
        <v>0</v>
      </c>
      <c r="AS72" s="12">
        <f t="shared" si="7"/>
        <v>0</v>
      </c>
      <c r="AT72" s="36">
        <v>0</v>
      </c>
      <c r="AU72" s="31">
        <v>0</v>
      </c>
      <c r="AV72" s="31">
        <v>0</v>
      </c>
      <c r="AW72" s="31">
        <v>0</v>
      </c>
      <c r="AX72" s="12">
        <f t="shared" si="8"/>
        <v>0</v>
      </c>
      <c r="AY72" s="24">
        <f t="shared" si="9"/>
        <v>180</v>
      </c>
    </row>
    <row r="73" spans="2:51" s="9" customFormat="1" x14ac:dyDescent="0.2">
      <c r="B73" s="29" t="s">
        <v>180</v>
      </c>
      <c r="C73" s="25" t="s">
        <v>742</v>
      </c>
      <c r="D73" s="25" t="s">
        <v>464</v>
      </c>
      <c r="E73" s="30" t="s">
        <v>152</v>
      </c>
      <c r="F73" s="32">
        <v>0</v>
      </c>
      <c r="G73" s="11">
        <v>0</v>
      </c>
      <c r="H73" s="11">
        <v>0</v>
      </c>
      <c r="I73" s="11">
        <v>1250</v>
      </c>
      <c r="J73" s="12">
        <f t="shared" si="0"/>
        <v>1250</v>
      </c>
      <c r="K73" s="36">
        <v>0</v>
      </c>
      <c r="L73" s="31">
        <v>0</v>
      </c>
      <c r="M73" s="31">
        <v>0</v>
      </c>
      <c r="N73" s="31">
        <v>5000</v>
      </c>
      <c r="O73" s="12">
        <f t="shared" si="1"/>
        <v>5000</v>
      </c>
      <c r="P73" s="36">
        <v>0</v>
      </c>
      <c r="Q73" s="31">
        <v>0</v>
      </c>
      <c r="R73" s="31">
        <v>0</v>
      </c>
      <c r="S73" s="31">
        <v>4945</v>
      </c>
      <c r="T73" s="12">
        <f t="shared" si="2"/>
        <v>4945</v>
      </c>
      <c r="U73" s="36">
        <v>0</v>
      </c>
      <c r="V73" s="31">
        <v>0</v>
      </c>
      <c r="W73" s="31">
        <v>0</v>
      </c>
      <c r="X73" s="31">
        <v>1250</v>
      </c>
      <c r="Y73" s="12">
        <f t="shared" si="3"/>
        <v>1250</v>
      </c>
      <c r="Z73" s="36">
        <v>0</v>
      </c>
      <c r="AA73" s="31">
        <v>0</v>
      </c>
      <c r="AB73" s="31">
        <v>0</v>
      </c>
      <c r="AC73" s="31">
        <v>7060</v>
      </c>
      <c r="AD73" s="12">
        <f t="shared" si="4"/>
        <v>7060</v>
      </c>
      <c r="AE73" s="36">
        <v>0</v>
      </c>
      <c r="AF73" s="31">
        <v>0</v>
      </c>
      <c r="AG73" s="31">
        <v>0</v>
      </c>
      <c r="AH73" s="31">
        <v>6520</v>
      </c>
      <c r="AI73" s="12">
        <f t="shared" si="5"/>
        <v>6520</v>
      </c>
      <c r="AJ73" s="36">
        <v>3100</v>
      </c>
      <c r="AK73" s="31">
        <v>3000</v>
      </c>
      <c r="AL73" s="31">
        <v>0</v>
      </c>
      <c r="AM73" s="31">
        <v>0</v>
      </c>
      <c r="AN73" s="12">
        <f t="shared" si="6"/>
        <v>6100</v>
      </c>
      <c r="AO73" s="36">
        <v>0</v>
      </c>
      <c r="AP73" s="31">
        <v>0</v>
      </c>
      <c r="AQ73" s="31">
        <v>0</v>
      </c>
      <c r="AR73" s="31">
        <v>0</v>
      </c>
      <c r="AS73" s="12">
        <f t="shared" si="7"/>
        <v>0</v>
      </c>
      <c r="AT73" s="36">
        <v>0</v>
      </c>
      <c r="AU73" s="31">
        <v>0</v>
      </c>
      <c r="AV73" s="31">
        <v>0</v>
      </c>
      <c r="AW73" s="31">
        <v>0</v>
      </c>
      <c r="AX73" s="12">
        <f t="shared" si="8"/>
        <v>0</v>
      </c>
      <c r="AY73" s="24">
        <f t="shared" si="9"/>
        <v>32125</v>
      </c>
    </row>
    <row r="74" spans="2:51" s="9" customFormat="1" x14ac:dyDescent="0.2">
      <c r="B74" s="29" t="s">
        <v>180</v>
      </c>
      <c r="C74" s="25" t="s">
        <v>1107</v>
      </c>
      <c r="D74" s="25" t="s">
        <v>464</v>
      </c>
      <c r="E74" s="30" t="s">
        <v>497</v>
      </c>
      <c r="F74" s="32">
        <v>0</v>
      </c>
      <c r="G74" s="11">
        <v>0</v>
      </c>
      <c r="H74" s="11">
        <v>0</v>
      </c>
      <c r="I74" s="11">
        <v>0</v>
      </c>
      <c r="J74" s="12">
        <f t="shared" si="0"/>
        <v>0</v>
      </c>
      <c r="K74" s="36">
        <v>0</v>
      </c>
      <c r="L74" s="31">
        <v>0</v>
      </c>
      <c r="M74" s="31">
        <v>0</v>
      </c>
      <c r="N74" s="31">
        <v>0</v>
      </c>
      <c r="O74" s="12">
        <f t="shared" si="1"/>
        <v>0</v>
      </c>
      <c r="P74" s="36">
        <v>0</v>
      </c>
      <c r="Q74" s="31">
        <v>0</v>
      </c>
      <c r="R74" s="31">
        <v>0</v>
      </c>
      <c r="S74" s="31">
        <v>600</v>
      </c>
      <c r="T74" s="12">
        <f t="shared" si="2"/>
        <v>600</v>
      </c>
      <c r="U74" s="36">
        <v>0</v>
      </c>
      <c r="V74" s="31">
        <v>0</v>
      </c>
      <c r="W74" s="31">
        <v>0</v>
      </c>
      <c r="X74" s="31">
        <v>2320</v>
      </c>
      <c r="Y74" s="12">
        <f t="shared" si="3"/>
        <v>2320</v>
      </c>
      <c r="Z74" s="36">
        <v>0</v>
      </c>
      <c r="AA74" s="31">
        <v>0</v>
      </c>
      <c r="AB74" s="31">
        <v>0</v>
      </c>
      <c r="AC74" s="31">
        <v>1020</v>
      </c>
      <c r="AD74" s="12">
        <f t="shared" si="4"/>
        <v>1020</v>
      </c>
      <c r="AE74" s="36">
        <v>0</v>
      </c>
      <c r="AF74" s="31">
        <v>0</v>
      </c>
      <c r="AG74" s="31">
        <v>0</v>
      </c>
      <c r="AH74" s="31">
        <v>1365</v>
      </c>
      <c r="AI74" s="12">
        <f t="shared" si="5"/>
        <v>1365</v>
      </c>
      <c r="AJ74" s="36">
        <v>340</v>
      </c>
      <c r="AK74" s="31">
        <v>0</v>
      </c>
      <c r="AL74" s="31">
        <v>0</v>
      </c>
      <c r="AM74" s="31">
        <v>0</v>
      </c>
      <c r="AN74" s="12">
        <f t="shared" si="6"/>
        <v>340</v>
      </c>
      <c r="AO74" s="36">
        <v>0</v>
      </c>
      <c r="AP74" s="31">
        <v>0</v>
      </c>
      <c r="AQ74" s="31">
        <v>0</v>
      </c>
      <c r="AR74" s="31">
        <v>220</v>
      </c>
      <c r="AS74" s="12">
        <f t="shared" si="7"/>
        <v>220</v>
      </c>
      <c r="AT74" s="36">
        <v>0</v>
      </c>
      <c r="AU74" s="31">
        <v>200</v>
      </c>
      <c r="AV74" s="31">
        <v>0</v>
      </c>
      <c r="AW74" s="31">
        <v>0</v>
      </c>
      <c r="AX74" s="12">
        <f t="shared" si="8"/>
        <v>200</v>
      </c>
      <c r="AY74" s="24">
        <f t="shared" si="9"/>
        <v>6065</v>
      </c>
    </row>
    <row r="75" spans="2:51" s="9" customFormat="1" x14ac:dyDescent="0.2">
      <c r="B75" s="29" t="s">
        <v>180</v>
      </c>
      <c r="C75" s="25" t="s">
        <v>743</v>
      </c>
      <c r="D75" s="25" t="s">
        <v>464</v>
      </c>
      <c r="E75" s="30" t="s">
        <v>46</v>
      </c>
      <c r="F75" s="32">
        <v>0</v>
      </c>
      <c r="G75" s="11">
        <v>0</v>
      </c>
      <c r="H75" s="11">
        <v>0</v>
      </c>
      <c r="I75" s="11">
        <v>37194</v>
      </c>
      <c r="J75" s="12">
        <f t="shared" si="0"/>
        <v>37194</v>
      </c>
      <c r="K75" s="36">
        <v>0</v>
      </c>
      <c r="L75" s="31">
        <v>0</v>
      </c>
      <c r="M75" s="31">
        <v>0</v>
      </c>
      <c r="N75" s="31">
        <v>0</v>
      </c>
      <c r="O75" s="12">
        <f t="shared" si="1"/>
        <v>0</v>
      </c>
      <c r="P75" s="36">
        <v>0</v>
      </c>
      <c r="Q75" s="31">
        <v>0</v>
      </c>
      <c r="R75" s="31">
        <v>0</v>
      </c>
      <c r="S75" s="31">
        <v>0</v>
      </c>
      <c r="T75" s="12">
        <f t="shared" si="2"/>
        <v>0</v>
      </c>
      <c r="U75" s="36">
        <v>0</v>
      </c>
      <c r="V75" s="31">
        <v>0</v>
      </c>
      <c r="W75" s="31">
        <v>0</v>
      </c>
      <c r="X75" s="31">
        <v>0</v>
      </c>
      <c r="Y75" s="12">
        <f t="shared" si="3"/>
        <v>0</v>
      </c>
      <c r="Z75" s="36">
        <v>0</v>
      </c>
      <c r="AA75" s="31">
        <v>0</v>
      </c>
      <c r="AB75" s="31">
        <v>3120</v>
      </c>
      <c r="AC75" s="31">
        <v>36906</v>
      </c>
      <c r="AD75" s="12">
        <f t="shared" si="4"/>
        <v>40026</v>
      </c>
      <c r="AE75" s="36">
        <v>0</v>
      </c>
      <c r="AF75" s="31">
        <v>10353</v>
      </c>
      <c r="AG75" s="31">
        <v>0</v>
      </c>
      <c r="AH75" s="31">
        <v>0</v>
      </c>
      <c r="AI75" s="12">
        <f t="shared" si="5"/>
        <v>10353</v>
      </c>
      <c r="AJ75" s="36">
        <v>240</v>
      </c>
      <c r="AK75" s="31">
        <v>0</v>
      </c>
      <c r="AL75" s="31">
        <v>0</v>
      </c>
      <c r="AM75" s="31">
        <v>435</v>
      </c>
      <c r="AN75" s="12">
        <f t="shared" si="6"/>
        <v>675</v>
      </c>
      <c r="AO75" s="36">
        <v>255</v>
      </c>
      <c r="AP75" s="31">
        <v>0</v>
      </c>
      <c r="AQ75" s="31">
        <v>0</v>
      </c>
      <c r="AR75" s="31">
        <v>0</v>
      </c>
      <c r="AS75" s="12">
        <f t="shared" si="7"/>
        <v>255</v>
      </c>
      <c r="AT75" s="36">
        <v>0</v>
      </c>
      <c r="AU75" s="31">
        <v>0</v>
      </c>
      <c r="AV75" s="31">
        <v>0</v>
      </c>
      <c r="AW75" s="31">
        <v>0</v>
      </c>
      <c r="AX75" s="12">
        <f t="shared" si="8"/>
        <v>0</v>
      </c>
      <c r="AY75" s="24">
        <f t="shared" si="9"/>
        <v>88503</v>
      </c>
    </row>
    <row r="76" spans="2:51" s="9" customFormat="1" x14ac:dyDescent="0.2">
      <c r="B76" s="29" t="s">
        <v>180</v>
      </c>
      <c r="C76" s="25" t="s">
        <v>1108</v>
      </c>
      <c r="D76" s="25" t="s">
        <v>464</v>
      </c>
      <c r="E76" s="30" t="s">
        <v>498</v>
      </c>
      <c r="F76" s="32">
        <v>0</v>
      </c>
      <c r="G76" s="11">
        <v>0</v>
      </c>
      <c r="H76" s="11">
        <v>0</v>
      </c>
      <c r="I76" s="11">
        <v>0</v>
      </c>
      <c r="J76" s="12">
        <f t="shared" si="0"/>
        <v>0</v>
      </c>
      <c r="K76" s="36">
        <v>0</v>
      </c>
      <c r="L76" s="31">
        <v>0</v>
      </c>
      <c r="M76" s="31">
        <v>0</v>
      </c>
      <c r="N76" s="31">
        <v>0</v>
      </c>
      <c r="O76" s="12">
        <f t="shared" si="1"/>
        <v>0</v>
      </c>
      <c r="P76" s="36">
        <v>0</v>
      </c>
      <c r="Q76" s="31">
        <v>0</v>
      </c>
      <c r="R76" s="31">
        <v>0</v>
      </c>
      <c r="S76" s="31">
        <v>0</v>
      </c>
      <c r="T76" s="12">
        <f t="shared" si="2"/>
        <v>0</v>
      </c>
      <c r="U76" s="36">
        <v>0</v>
      </c>
      <c r="V76" s="31">
        <v>0</v>
      </c>
      <c r="W76" s="31">
        <v>0</v>
      </c>
      <c r="X76" s="31">
        <v>0</v>
      </c>
      <c r="Y76" s="12">
        <f t="shared" si="3"/>
        <v>0</v>
      </c>
      <c r="Z76" s="36">
        <v>0</v>
      </c>
      <c r="AA76" s="31">
        <v>1050</v>
      </c>
      <c r="AB76" s="31">
        <v>5156</v>
      </c>
      <c r="AC76" s="31">
        <v>0</v>
      </c>
      <c r="AD76" s="12">
        <f t="shared" si="4"/>
        <v>6206</v>
      </c>
      <c r="AE76" s="36">
        <v>0</v>
      </c>
      <c r="AF76" s="31">
        <v>0</v>
      </c>
      <c r="AG76" s="31">
        <v>0</v>
      </c>
      <c r="AH76" s="31">
        <v>0</v>
      </c>
      <c r="AI76" s="12">
        <f t="shared" si="5"/>
        <v>0</v>
      </c>
      <c r="AJ76" s="36">
        <v>0</v>
      </c>
      <c r="AK76" s="31">
        <v>0</v>
      </c>
      <c r="AL76" s="31">
        <v>0</v>
      </c>
      <c r="AM76" s="31">
        <v>0</v>
      </c>
      <c r="AN76" s="12">
        <f t="shared" si="6"/>
        <v>0</v>
      </c>
      <c r="AO76" s="36">
        <v>0</v>
      </c>
      <c r="AP76" s="31">
        <v>0</v>
      </c>
      <c r="AQ76" s="31">
        <v>0</v>
      </c>
      <c r="AR76" s="31">
        <v>0</v>
      </c>
      <c r="AS76" s="12">
        <f t="shared" si="7"/>
        <v>0</v>
      </c>
      <c r="AT76" s="36">
        <v>0</v>
      </c>
      <c r="AU76" s="31">
        <v>0</v>
      </c>
      <c r="AV76" s="31">
        <v>0</v>
      </c>
      <c r="AW76" s="31">
        <v>0</v>
      </c>
      <c r="AX76" s="12">
        <f t="shared" si="8"/>
        <v>0</v>
      </c>
      <c r="AY76" s="24">
        <f t="shared" si="9"/>
        <v>6206</v>
      </c>
    </row>
    <row r="77" spans="2:51" s="9" customFormat="1" x14ac:dyDescent="0.2">
      <c r="B77" s="29" t="s">
        <v>180</v>
      </c>
      <c r="C77" s="25" t="s">
        <v>1109</v>
      </c>
      <c r="D77" s="25" t="s">
        <v>465</v>
      </c>
      <c r="E77" s="30" t="s">
        <v>499</v>
      </c>
      <c r="F77" s="32">
        <v>0</v>
      </c>
      <c r="G77" s="11">
        <v>0</v>
      </c>
      <c r="H77" s="11">
        <v>0</v>
      </c>
      <c r="I77" s="11">
        <v>0</v>
      </c>
      <c r="J77" s="12">
        <f t="shared" si="0"/>
        <v>0</v>
      </c>
      <c r="K77" s="36">
        <v>0</v>
      </c>
      <c r="L77" s="31">
        <v>0</v>
      </c>
      <c r="M77" s="31">
        <v>0</v>
      </c>
      <c r="N77" s="31">
        <v>0</v>
      </c>
      <c r="O77" s="12">
        <f t="shared" si="1"/>
        <v>0</v>
      </c>
      <c r="P77" s="36">
        <v>0</v>
      </c>
      <c r="Q77" s="31">
        <v>0</v>
      </c>
      <c r="R77" s="31">
        <v>0</v>
      </c>
      <c r="S77" s="31">
        <v>0</v>
      </c>
      <c r="T77" s="12">
        <f t="shared" si="2"/>
        <v>0</v>
      </c>
      <c r="U77" s="36">
        <v>0</v>
      </c>
      <c r="V77" s="31">
        <v>0</v>
      </c>
      <c r="W77" s="31">
        <v>0</v>
      </c>
      <c r="X77" s="31">
        <v>0</v>
      </c>
      <c r="Y77" s="12">
        <f t="shared" si="3"/>
        <v>0</v>
      </c>
      <c r="Z77" s="36">
        <v>0</v>
      </c>
      <c r="AA77" s="31">
        <v>0</v>
      </c>
      <c r="AB77" s="31">
        <v>0</v>
      </c>
      <c r="AC77" s="31">
        <v>1000</v>
      </c>
      <c r="AD77" s="12">
        <f t="shared" si="4"/>
        <v>1000</v>
      </c>
      <c r="AE77" s="36">
        <v>0</v>
      </c>
      <c r="AF77" s="31">
        <v>0</v>
      </c>
      <c r="AG77" s="31">
        <v>0</v>
      </c>
      <c r="AH77" s="31">
        <v>0</v>
      </c>
      <c r="AI77" s="12">
        <f t="shared" si="5"/>
        <v>0</v>
      </c>
      <c r="AJ77" s="36">
        <v>0</v>
      </c>
      <c r="AK77" s="31">
        <v>0</v>
      </c>
      <c r="AL77" s="31">
        <v>0</v>
      </c>
      <c r="AM77" s="31">
        <v>0</v>
      </c>
      <c r="AN77" s="12">
        <f t="shared" si="6"/>
        <v>0</v>
      </c>
      <c r="AO77" s="36">
        <v>0</v>
      </c>
      <c r="AP77" s="31">
        <v>0</v>
      </c>
      <c r="AQ77" s="31">
        <v>0</v>
      </c>
      <c r="AR77" s="31">
        <v>0</v>
      </c>
      <c r="AS77" s="12">
        <f t="shared" si="7"/>
        <v>0</v>
      </c>
      <c r="AT77" s="36">
        <v>0</v>
      </c>
      <c r="AU77" s="31">
        <v>0</v>
      </c>
      <c r="AV77" s="31">
        <v>0</v>
      </c>
      <c r="AW77" s="31">
        <v>0</v>
      </c>
      <c r="AX77" s="12">
        <f t="shared" si="8"/>
        <v>0</v>
      </c>
      <c r="AY77" s="24">
        <f t="shared" si="9"/>
        <v>1000</v>
      </c>
    </row>
    <row r="78" spans="2:51" s="9" customFormat="1" x14ac:dyDescent="0.2">
      <c r="B78" s="29" t="s">
        <v>180</v>
      </c>
      <c r="C78" s="25" t="s">
        <v>746</v>
      </c>
      <c r="D78" s="25" t="s">
        <v>465</v>
      </c>
      <c r="E78" s="30" t="s">
        <v>262</v>
      </c>
      <c r="F78" s="32">
        <v>0</v>
      </c>
      <c r="G78" s="11">
        <v>0</v>
      </c>
      <c r="H78" s="11">
        <v>0</v>
      </c>
      <c r="I78" s="11">
        <v>0</v>
      </c>
      <c r="J78" s="12">
        <f t="shared" si="0"/>
        <v>0</v>
      </c>
      <c r="K78" s="36">
        <v>0</v>
      </c>
      <c r="L78" s="31">
        <v>0</v>
      </c>
      <c r="M78" s="31">
        <v>0</v>
      </c>
      <c r="N78" s="31">
        <v>0</v>
      </c>
      <c r="O78" s="12">
        <f t="shared" si="1"/>
        <v>0</v>
      </c>
      <c r="P78" s="36">
        <v>0</v>
      </c>
      <c r="Q78" s="31">
        <v>0</v>
      </c>
      <c r="R78" s="31">
        <v>0</v>
      </c>
      <c r="S78" s="31">
        <v>0</v>
      </c>
      <c r="T78" s="12">
        <f t="shared" si="2"/>
        <v>0</v>
      </c>
      <c r="U78" s="36">
        <v>0</v>
      </c>
      <c r="V78" s="31">
        <v>0</v>
      </c>
      <c r="W78" s="31">
        <v>0</v>
      </c>
      <c r="X78" s="31">
        <v>0</v>
      </c>
      <c r="Y78" s="12">
        <f t="shared" si="3"/>
        <v>0</v>
      </c>
      <c r="Z78" s="36">
        <v>0</v>
      </c>
      <c r="AA78" s="31">
        <v>0</v>
      </c>
      <c r="AB78" s="31">
        <v>0</v>
      </c>
      <c r="AC78" s="31">
        <v>0</v>
      </c>
      <c r="AD78" s="12">
        <f t="shared" si="4"/>
        <v>0</v>
      </c>
      <c r="AE78" s="36">
        <v>0</v>
      </c>
      <c r="AF78" s="31">
        <v>0</v>
      </c>
      <c r="AG78" s="31">
        <v>0</v>
      </c>
      <c r="AH78" s="31">
        <v>0</v>
      </c>
      <c r="AI78" s="12">
        <f t="shared" si="5"/>
        <v>0</v>
      </c>
      <c r="AJ78" s="36">
        <v>0</v>
      </c>
      <c r="AK78" s="31">
        <v>0</v>
      </c>
      <c r="AL78" s="31">
        <v>0</v>
      </c>
      <c r="AM78" s="31">
        <v>0</v>
      </c>
      <c r="AN78" s="12">
        <f t="shared" si="6"/>
        <v>0</v>
      </c>
      <c r="AO78" s="36">
        <v>0</v>
      </c>
      <c r="AP78" s="31">
        <v>160</v>
      </c>
      <c r="AQ78" s="31">
        <v>220</v>
      </c>
      <c r="AR78" s="31">
        <v>180</v>
      </c>
      <c r="AS78" s="12">
        <f t="shared" si="7"/>
        <v>560</v>
      </c>
      <c r="AT78" s="36">
        <v>68</v>
      </c>
      <c r="AU78" s="31">
        <v>0</v>
      </c>
      <c r="AV78" s="31">
        <v>75</v>
      </c>
      <c r="AW78" s="31">
        <v>120</v>
      </c>
      <c r="AX78" s="12">
        <f t="shared" si="8"/>
        <v>263</v>
      </c>
      <c r="AY78" s="24">
        <f t="shared" si="9"/>
        <v>823</v>
      </c>
    </row>
    <row r="79" spans="2:51" s="9" customFormat="1" x14ac:dyDescent="0.2">
      <c r="B79" s="29" t="s">
        <v>180</v>
      </c>
      <c r="C79" s="25" t="s">
        <v>1110</v>
      </c>
      <c r="D79" s="25" t="s">
        <v>465</v>
      </c>
      <c r="E79" s="30" t="s">
        <v>500</v>
      </c>
      <c r="F79" s="32">
        <v>0</v>
      </c>
      <c r="G79" s="11">
        <v>0</v>
      </c>
      <c r="H79" s="11">
        <v>0</v>
      </c>
      <c r="I79" s="11">
        <v>0</v>
      </c>
      <c r="J79" s="12">
        <f t="shared" ref="J79:J142" si="10">+SUM(F79:I79)</f>
        <v>0</v>
      </c>
      <c r="K79" s="36">
        <v>0</v>
      </c>
      <c r="L79" s="31">
        <v>0</v>
      </c>
      <c r="M79" s="31">
        <v>0</v>
      </c>
      <c r="N79" s="31">
        <v>0</v>
      </c>
      <c r="O79" s="12">
        <f t="shared" ref="O79:O142" si="11">+SUM(K79:N79)</f>
        <v>0</v>
      </c>
      <c r="P79" s="36">
        <v>0</v>
      </c>
      <c r="Q79" s="31">
        <v>0</v>
      </c>
      <c r="R79" s="31">
        <v>0</v>
      </c>
      <c r="S79" s="31">
        <v>0</v>
      </c>
      <c r="T79" s="12">
        <f t="shared" ref="T79:T142" si="12">+SUM(P79:S79)</f>
        <v>0</v>
      </c>
      <c r="U79" s="36">
        <v>0</v>
      </c>
      <c r="V79" s="31">
        <v>0</v>
      </c>
      <c r="W79" s="31">
        <v>0</v>
      </c>
      <c r="X79" s="31">
        <v>0</v>
      </c>
      <c r="Y79" s="12">
        <f t="shared" ref="Y79:Y142" si="13">+SUM(U79:X79)</f>
        <v>0</v>
      </c>
      <c r="Z79" s="36">
        <v>0</v>
      </c>
      <c r="AA79" s="31">
        <v>0</v>
      </c>
      <c r="AB79" s="31">
        <v>0</v>
      </c>
      <c r="AC79" s="31">
        <v>0</v>
      </c>
      <c r="AD79" s="12">
        <f t="shared" ref="AD79:AD142" si="14">+SUM(Z79:AC79)</f>
        <v>0</v>
      </c>
      <c r="AE79" s="36">
        <v>0</v>
      </c>
      <c r="AF79" s="31">
        <v>0</v>
      </c>
      <c r="AG79" s="31">
        <v>0</v>
      </c>
      <c r="AH79" s="31">
        <v>0</v>
      </c>
      <c r="AI79" s="12">
        <f t="shared" ref="AI79:AI142" si="15">+SUM(AE79:AH79)</f>
        <v>0</v>
      </c>
      <c r="AJ79" s="36">
        <v>0</v>
      </c>
      <c r="AK79" s="31">
        <v>0</v>
      </c>
      <c r="AL79" s="31">
        <v>0</v>
      </c>
      <c r="AM79" s="31">
        <v>0</v>
      </c>
      <c r="AN79" s="12">
        <f t="shared" ref="AN79:AN142" si="16">+SUM(AJ79:AM79)</f>
        <v>0</v>
      </c>
      <c r="AO79" s="36">
        <v>0</v>
      </c>
      <c r="AP79" s="31">
        <v>0</v>
      </c>
      <c r="AQ79" s="31">
        <v>0</v>
      </c>
      <c r="AR79" s="31">
        <v>0</v>
      </c>
      <c r="AS79" s="12">
        <f t="shared" ref="AS79:AS142" si="17">+SUM(AO79:AR79)</f>
        <v>0</v>
      </c>
      <c r="AT79" s="36">
        <v>0</v>
      </c>
      <c r="AU79" s="31">
        <v>0</v>
      </c>
      <c r="AV79" s="31">
        <v>0</v>
      </c>
      <c r="AW79" s="31">
        <v>0</v>
      </c>
      <c r="AX79" s="12">
        <f t="shared" ref="AX79:AX142" si="18">+SUM(AT79:AW79)</f>
        <v>0</v>
      </c>
      <c r="AY79" s="24">
        <f t="shared" ref="AY79:AY142" si="19">+J79+O79+T79+Y79+AD79+AI79+AN79+AS79+AX79</f>
        <v>0</v>
      </c>
    </row>
    <row r="80" spans="2:51" s="9" customFormat="1" x14ac:dyDescent="0.2">
      <c r="B80" s="29" t="s">
        <v>180</v>
      </c>
      <c r="C80" s="25" t="s">
        <v>1111</v>
      </c>
      <c r="D80" s="25" t="s">
        <v>465</v>
      </c>
      <c r="E80" s="30" t="s">
        <v>501</v>
      </c>
      <c r="F80" s="32">
        <v>0</v>
      </c>
      <c r="G80" s="11">
        <v>0</v>
      </c>
      <c r="H80" s="11">
        <v>0</v>
      </c>
      <c r="I80" s="11">
        <v>0</v>
      </c>
      <c r="J80" s="12">
        <f t="shared" si="10"/>
        <v>0</v>
      </c>
      <c r="K80" s="36">
        <v>0</v>
      </c>
      <c r="L80" s="31">
        <v>0</v>
      </c>
      <c r="M80" s="31">
        <v>0</v>
      </c>
      <c r="N80" s="31">
        <v>0</v>
      </c>
      <c r="O80" s="12">
        <f t="shared" si="11"/>
        <v>0</v>
      </c>
      <c r="P80" s="36">
        <v>0</v>
      </c>
      <c r="Q80" s="31">
        <v>0</v>
      </c>
      <c r="R80" s="31">
        <v>0</v>
      </c>
      <c r="S80" s="31">
        <v>0</v>
      </c>
      <c r="T80" s="12">
        <f t="shared" si="12"/>
        <v>0</v>
      </c>
      <c r="U80" s="36">
        <v>0</v>
      </c>
      <c r="V80" s="31">
        <v>0</v>
      </c>
      <c r="W80" s="31">
        <v>0</v>
      </c>
      <c r="X80" s="31">
        <v>0</v>
      </c>
      <c r="Y80" s="12">
        <f t="shared" si="13"/>
        <v>0</v>
      </c>
      <c r="Z80" s="36">
        <v>0</v>
      </c>
      <c r="AA80" s="31">
        <v>0</v>
      </c>
      <c r="AB80" s="31">
        <v>0</v>
      </c>
      <c r="AC80" s="31">
        <v>0</v>
      </c>
      <c r="AD80" s="12">
        <f t="shared" si="14"/>
        <v>0</v>
      </c>
      <c r="AE80" s="36">
        <v>90</v>
      </c>
      <c r="AF80" s="31">
        <v>60</v>
      </c>
      <c r="AG80" s="31">
        <v>0</v>
      </c>
      <c r="AH80" s="31">
        <v>0</v>
      </c>
      <c r="AI80" s="12">
        <f t="shared" si="15"/>
        <v>150</v>
      </c>
      <c r="AJ80" s="36">
        <v>0</v>
      </c>
      <c r="AK80" s="31">
        <v>0</v>
      </c>
      <c r="AL80" s="31">
        <v>0</v>
      </c>
      <c r="AM80" s="31">
        <v>0</v>
      </c>
      <c r="AN80" s="12">
        <f t="shared" si="16"/>
        <v>0</v>
      </c>
      <c r="AO80" s="36">
        <v>0</v>
      </c>
      <c r="AP80" s="31">
        <v>0</v>
      </c>
      <c r="AQ80" s="31">
        <v>50</v>
      </c>
      <c r="AR80" s="31">
        <v>0</v>
      </c>
      <c r="AS80" s="12">
        <f t="shared" si="17"/>
        <v>50</v>
      </c>
      <c r="AT80" s="36">
        <v>0</v>
      </c>
      <c r="AU80" s="31">
        <v>0</v>
      </c>
      <c r="AV80" s="31">
        <v>0</v>
      </c>
      <c r="AW80" s="31">
        <v>0</v>
      </c>
      <c r="AX80" s="12">
        <f t="shared" si="18"/>
        <v>0</v>
      </c>
      <c r="AY80" s="24">
        <f t="shared" si="19"/>
        <v>200</v>
      </c>
    </row>
    <row r="81" spans="2:51" s="9" customFormat="1" x14ac:dyDescent="0.2">
      <c r="B81" s="29" t="s">
        <v>180</v>
      </c>
      <c r="C81" s="25" t="s">
        <v>1112</v>
      </c>
      <c r="D81" s="25" t="s">
        <v>465</v>
      </c>
      <c r="E81" s="30" t="s">
        <v>502</v>
      </c>
      <c r="F81" s="32">
        <v>0</v>
      </c>
      <c r="G81" s="11">
        <v>0</v>
      </c>
      <c r="H81" s="11">
        <v>0</v>
      </c>
      <c r="I81" s="11">
        <v>0</v>
      </c>
      <c r="J81" s="12">
        <f t="shared" si="10"/>
        <v>0</v>
      </c>
      <c r="K81" s="36">
        <v>0</v>
      </c>
      <c r="L81" s="31">
        <v>0</v>
      </c>
      <c r="M81" s="31">
        <v>0</v>
      </c>
      <c r="N81" s="31">
        <v>0</v>
      </c>
      <c r="O81" s="12">
        <f t="shared" si="11"/>
        <v>0</v>
      </c>
      <c r="P81" s="36">
        <v>0</v>
      </c>
      <c r="Q81" s="31">
        <v>0</v>
      </c>
      <c r="R81" s="31">
        <v>0</v>
      </c>
      <c r="S81" s="31">
        <v>0</v>
      </c>
      <c r="T81" s="12">
        <f t="shared" si="12"/>
        <v>0</v>
      </c>
      <c r="U81" s="36">
        <v>0</v>
      </c>
      <c r="V81" s="31">
        <v>0</v>
      </c>
      <c r="W81" s="31">
        <v>0</v>
      </c>
      <c r="X81" s="31">
        <v>0</v>
      </c>
      <c r="Y81" s="12">
        <f t="shared" si="13"/>
        <v>0</v>
      </c>
      <c r="Z81" s="36">
        <v>0</v>
      </c>
      <c r="AA81" s="31">
        <v>0</v>
      </c>
      <c r="AB81" s="31">
        <v>0</v>
      </c>
      <c r="AC81" s="31">
        <v>0</v>
      </c>
      <c r="AD81" s="12">
        <f t="shared" si="14"/>
        <v>0</v>
      </c>
      <c r="AE81" s="36">
        <v>0</v>
      </c>
      <c r="AF81" s="31">
        <v>0</v>
      </c>
      <c r="AG81" s="31">
        <v>0</v>
      </c>
      <c r="AH81" s="31">
        <v>0</v>
      </c>
      <c r="AI81" s="12">
        <f t="shared" si="15"/>
        <v>0</v>
      </c>
      <c r="AJ81" s="36">
        <v>0</v>
      </c>
      <c r="AK81" s="31">
        <v>0</v>
      </c>
      <c r="AL81" s="31">
        <v>0</v>
      </c>
      <c r="AM81" s="31">
        <v>0</v>
      </c>
      <c r="AN81" s="12">
        <f t="shared" si="16"/>
        <v>0</v>
      </c>
      <c r="AO81" s="36">
        <v>0</v>
      </c>
      <c r="AP81" s="31">
        <v>0</v>
      </c>
      <c r="AQ81" s="31">
        <v>0</v>
      </c>
      <c r="AR81" s="31">
        <v>0</v>
      </c>
      <c r="AS81" s="12">
        <f t="shared" si="17"/>
        <v>0</v>
      </c>
      <c r="AT81" s="36">
        <v>0</v>
      </c>
      <c r="AU81" s="31">
        <v>0</v>
      </c>
      <c r="AV81" s="31">
        <v>0</v>
      </c>
      <c r="AW81" s="31">
        <v>0</v>
      </c>
      <c r="AX81" s="12">
        <f t="shared" si="18"/>
        <v>0</v>
      </c>
      <c r="AY81" s="24">
        <f t="shared" si="19"/>
        <v>0</v>
      </c>
    </row>
    <row r="82" spans="2:51" s="9" customFormat="1" x14ac:dyDescent="0.2">
      <c r="B82" s="29" t="s">
        <v>180</v>
      </c>
      <c r="C82" s="25" t="s">
        <v>750</v>
      </c>
      <c r="D82" s="25" t="s">
        <v>465</v>
      </c>
      <c r="E82" s="30" t="s">
        <v>265</v>
      </c>
      <c r="F82" s="32">
        <v>0</v>
      </c>
      <c r="G82" s="11">
        <v>0</v>
      </c>
      <c r="H82" s="11">
        <v>0</v>
      </c>
      <c r="I82" s="11">
        <v>0</v>
      </c>
      <c r="J82" s="12">
        <f t="shared" si="10"/>
        <v>0</v>
      </c>
      <c r="K82" s="36">
        <v>0</v>
      </c>
      <c r="L82" s="31">
        <v>0</v>
      </c>
      <c r="M82" s="31">
        <v>0</v>
      </c>
      <c r="N82" s="31">
        <v>0</v>
      </c>
      <c r="O82" s="12">
        <f t="shared" si="11"/>
        <v>0</v>
      </c>
      <c r="P82" s="36">
        <v>0</v>
      </c>
      <c r="Q82" s="31">
        <v>0</v>
      </c>
      <c r="R82" s="31">
        <v>0</v>
      </c>
      <c r="S82" s="31">
        <v>0</v>
      </c>
      <c r="T82" s="12">
        <f t="shared" si="12"/>
        <v>0</v>
      </c>
      <c r="U82" s="36">
        <v>0</v>
      </c>
      <c r="V82" s="31">
        <v>0</v>
      </c>
      <c r="W82" s="31">
        <v>0</v>
      </c>
      <c r="X82" s="31">
        <v>0</v>
      </c>
      <c r="Y82" s="12">
        <f t="shared" si="13"/>
        <v>0</v>
      </c>
      <c r="Z82" s="36">
        <v>0</v>
      </c>
      <c r="AA82" s="31">
        <v>0</v>
      </c>
      <c r="AB82" s="31">
        <v>3800</v>
      </c>
      <c r="AC82" s="31">
        <v>3317</v>
      </c>
      <c r="AD82" s="12">
        <f t="shared" si="14"/>
        <v>7117</v>
      </c>
      <c r="AE82" s="36">
        <v>1854</v>
      </c>
      <c r="AF82" s="31">
        <v>1467</v>
      </c>
      <c r="AG82" s="31">
        <v>0</v>
      </c>
      <c r="AH82" s="31">
        <v>0</v>
      </c>
      <c r="AI82" s="12">
        <f t="shared" si="15"/>
        <v>3321</v>
      </c>
      <c r="AJ82" s="36">
        <v>0</v>
      </c>
      <c r="AK82" s="31">
        <v>0</v>
      </c>
      <c r="AL82" s="31">
        <v>0</v>
      </c>
      <c r="AM82" s="31">
        <v>0</v>
      </c>
      <c r="AN82" s="12">
        <f t="shared" si="16"/>
        <v>0</v>
      </c>
      <c r="AO82" s="36">
        <v>0</v>
      </c>
      <c r="AP82" s="31">
        <v>0</v>
      </c>
      <c r="AQ82" s="31">
        <v>0</v>
      </c>
      <c r="AR82" s="31">
        <v>0</v>
      </c>
      <c r="AS82" s="12">
        <f t="shared" si="17"/>
        <v>0</v>
      </c>
      <c r="AT82" s="36">
        <v>0</v>
      </c>
      <c r="AU82" s="31">
        <v>0</v>
      </c>
      <c r="AV82" s="31">
        <v>0</v>
      </c>
      <c r="AW82" s="31">
        <v>0</v>
      </c>
      <c r="AX82" s="12">
        <f t="shared" si="18"/>
        <v>0</v>
      </c>
      <c r="AY82" s="24">
        <f t="shared" si="19"/>
        <v>10438</v>
      </c>
    </row>
    <row r="83" spans="2:51" s="9" customFormat="1" x14ac:dyDescent="0.2">
      <c r="B83" s="29" t="s">
        <v>180</v>
      </c>
      <c r="C83" s="25" t="s">
        <v>751</v>
      </c>
      <c r="D83" s="25" t="s">
        <v>465</v>
      </c>
      <c r="E83" s="30" t="s">
        <v>266</v>
      </c>
      <c r="F83" s="32">
        <v>0</v>
      </c>
      <c r="G83" s="11">
        <v>0</v>
      </c>
      <c r="H83" s="11">
        <v>0</v>
      </c>
      <c r="I83" s="11">
        <v>0</v>
      </c>
      <c r="J83" s="12">
        <f t="shared" si="10"/>
        <v>0</v>
      </c>
      <c r="K83" s="36">
        <v>0</v>
      </c>
      <c r="L83" s="31">
        <v>0</v>
      </c>
      <c r="M83" s="31">
        <v>0</v>
      </c>
      <c r="N83" s="31">
        <v>0</v>
      </c>
      <c r="O83" s="12">
        <f t="shared" si="11"/>
        <v>0</v>
      </c>
      <c r="P83" s="36">
        <v>0</v>
      </c>
      <c r="Q83" s="31">
        <v>0</v>
      </c>
      <c r="R83" s="31">
        <v>0</v>
      </c>
      <c r="S83" s="31">
        <v>0</v>
      </c>
      <c r="T83" s="12">
        <f t="shared" si="12"/>
        <v>0</v>
      </c>
      <c r="U83" s="36">
        <v>0</v>
      </c>
      <c r="V83" s="31">
        <v>0</v>
      </c>
      <c r="W83" s="31">
        <v>0</v>
      </c>
      <c r="X83" s="31">
        <v>0</v>
      </c>
      <c r="Y83" s="12">
        <f t="shared" si="13"/>
        <v>0</v>
      </c>
      <c r="Z83" s="36">
        <v>0</v>
      </c>
      <c r="AA83" s="31">
        <v>0</v>
      </c>
      <c r="AB83" s="31">
        <v>0</v>
      </c>
      <c r="AC83" s="31">
        <v>440</v>
      </c>
      <c r="AD83" s="12">
        <f t="shared" si="14"/>
        <v>440</v>
      </c>
      <c r="AE83" s="36">
        <v>460</v>
      </c>
      <c r="AF83" s="31">
        <v>0</v>
      </c>
      <c r="AG83" s="31">
        <v>0</v>
      </c>
      <c r="AH83" s="31">
        <v>360</v>
      </c>
      <c r="AI83" s="12">
        <f t="shared" si="15"/>
        <v>820</v>
      </c>
      <c r="AJ83" s="36">
        <v>1050</v>
      </c>
      <c r="AK83" s="31">
        <v>550</v>
      </c>
      <c r="AL83" s="31">
        <v>0</v>
      </c>
      <c r="AM83" s="31">
        <v>0</v>
      </c>
      <c r="AN83" s="12">
        <f t="shared" si="16"/>
        <v>1600</v>
      </c>
      <c r="AO83" s="36">
        <v>0</v>
      </c>
      <c r="AP83" s="31">
        <v>0</v>
      </c>
      <c r="AQ83" s="31">
        <v>0</v>
      </c>
      <c r="AR83" s="31">
        <v>0</v>
      </c>
      <c r="AS83" s="12">
        <f t="shared" si="17"/>
        <v>0</v>
      </c>
      <c r="AT83" s="36">
        <v>0</v>
      </c>
      <c r="AU83" s="31">
        <v>0</v>
      </c>
      <c r="AV83" s="31">
        <v>0</v>
      </c>
      <c r="AW83" s="31">
        <v>0</v>
      </c>
      <c r="AX83" s="12">
        <f t="shared" si="18"/>
        <v>0</v>
      </c>
      <c r="AY83" s="24">
        <f t="shared" si="19"/>
        <v>2860</v>
      </c>
    </row>
    <row r="84" spans="2:51" s="9" customFormat="1" x14ac:dyDescent="0.2">
      <c r="B84" s="29" t="s">
        <v>180</v>
      </c>
      <c r="C84" s="25" t="s">
        <v>1113</v>
      </c>
      <c r="D84" s="25" t="s">
        <v>465</v>
      </c>
      <c r="E84" s="30" t="s">
        <v>503</v>
      </c>
      <c r="F84" s="32">
        <v>0</v>
      </c>
      <c r="G84" s="11">
        <v>0</v>
      </c>
      <c r="H84" s="11">
        <v>0</v>
      </c>
      <c r="I84" s="11">
        <v>0</v>
      </c>
      <c r="J84" s="12">
        <f t="shared" si="10"/>
        <v>0</v>
      </c>
      <c r="K84" s="36">
        <v>0</v>
      </c>
      <c r="L84" s="31">
        <v>0</v>
      </c>
      <c r="M84" s="31">
        <v>0</v>
      </c>
      <c r="N84" s="31">
        <v>0</v>
      </c>
      <c r="O84" s="12">
        <f t="shared" si="11"/>
        <v>0</v>
      </c>
      <c r="P84" s="36">
        <v>0</v>
      </c>
      <c r="Q84" s="31">
        <v>0</v>
      </c>
      <c r="R84" s="31">
        <v>0</v>
      </c>
      <c r="S84" s="31">
        <v>0</v>
      </c>
      <c r="T84" s="12">
        <f t="shared" si="12"/>
        <v>0</v>
      </c>
      <c r="U84" s="36">
        <v>0</v>
      </c>
      <c r="V84" s="31">
        <v>0</v>
      </c>
      <c r="W84" s="31">
        <v>0</v>
      </c>
      <c r="X84" s="31">
        <v>0</v>
      </c>
      <c r="Y84" s="12">
        <f t="shared" si="13"/>
        <v>0</v>
      </c>
      <c r="Z84" s="36">
        <v>0</v>
      </c>
      <c r="AA84" s="31">
        <v>0</v>
      </c>
      <c r="AB84" s="31">
        <v>1016</v>
      </c>
      <c r="AC84" s="31">
        <v>5352</v>
      </c>
      <c r="AD84" s="12">
        <f t="shared" si="14"/>
        <v>6368</v>
      </c>
      <c r="AE84" s="36">
        <v>1392</v>
      </c>
      <c r="AF84" s="31">
        <v>1204</v>
      </c>
      <c r="AG84" s="31">
        <v>0</v>
      </c>
      <c r="AH84" s="31">
        <v>2172</v>
      </c>
      <c r="AI84" s="12">
        <f t="shared" si="15"/>
        <v>4768</v>
      </c>
      <c r="AJ84" s="36">
        <v>446</v>
      </c>
      <c r="AK84" s="31">
        <v>2369</v>
      </c>
      <c r="AL84" s="31">
        <v>1941</v>
      </c>
      <c r="AM84" s="31">
        <v>11855</v>
      </c>
      <c r="AN84" s="12">
        <f t="shared" si="16"/>
        <v>16611</v>
      </c>
      <c r="AO84" s="36">
        <v>322</v>
      </c>
      <c r="AP84" s="31">
        <v>1338</v>
      </c>
      <c r="AQ84" s="31">
        <v>2755</v>
      </c>
      <c r="AR84" s="31">
        <v>3637</v>
      </c>
      <c r="AS84" s="12">
        <f t="shared" si="17"/>
        <v>8052</v>
      </c>
      <c r="AT84" s="36">
        <v>3475</v>
      </c>
      <c r="AU84" s="31">
        <v>1027</v>
      </c>
      <c r="AV84" s="31">
        <v>3621</v>
      </c>
      <c r="AW84" s="31">
        <v>0</v>
      </c>
      <c r="AX84" s="12">
        <f t="shared" si="18"/>
        <v>8123</v>
      </c>
      <c r="AY84" s="24">
        <f t="shared" si="19"/>
        <v>43922</v>
      </c>
    </row>
    <row r="85" spans="2:51" s="9" customFormat="1" x14ac:dyDescent="0.2">
      <c r="B85" s="29" t="s">
        <v>180</v>
      </c>
      <c r="C85" s="25" t="s">
        <v>1114</v>
      </c>
      <c r="D85" s="25" t="s">
        <v>465</v>
      </c>
      <c r="E85" s="30" t="s">
        <v>504</v>
      </c>
      <c r="F85" s="32">
        <v>0</v>
      </c>
      <c r="G85" s="11">
        <v>0</v>
      </c>
      <c r="H85" s="11">
        <v>0</v>
      </c>
      <c r="I85" s="11">
        <v>0</v>
      </c>
      <c r="J85" s="12">
        <f t="shared" si="10"/>
        <v>0</v>
      </c>
      <c r="K85" s="36">
        <v>0</v>
      </c>
      <c r="L85" s="31">
        <v>0</v>
      </c>
      <c r="M85" s="31">
        <v>0</v>
      </c>
      <c r="N85" s="31">
        <v>0</v>
      </c>
      <c r="O85" s="12">
        <f t="shared" si="11"/>
        <v>0</v>
      </c>
      <c r="P85" s="36">
        <v>0</v>
      </c>
      <c r="Q85" s="31">
        <v>0</v>
      </c>
      <c r="R85" s="31">
        <v>0</v>
      </c>
      <c r="S85" s="31">
        <v>0</v>
      </c>
      <c r="T85" s="12">
        <f t="shared" si="12"/>
        <v>0</v>
      </c>
      <c r="U85" s="36">
        <v>0</v>
      </c>
      <c r="V85" s="31">
        <v>0</v>
      </c>
      <c r="W85" s="31">
        <v>0</v>
      </c>
      <c r="X85" s="31">
        <v>0</v>
      </c>
      <c r="Y85" s="12">
        <f t="shared" si="13"/>
        <v>0</v>
      </c>
      <c r="Z85" s="36">
        <v>0</v>
      </c>
      <c r="AA85" s="31">
        <v>0</v>
      </c>
      <c r="AB85" s="31">
        <v>0</v>
      </c>
      <c r="AC85" s="31">
        <v>0</v>
      </c>
      <c r="AD85" s="12">
        <f t="shared" si="14"/>
        <v>0</v>
      </c>
      <c r="AE85" s="36">
        <v>0</v>
      </c>
      <c r="AF85" s="31">
        <v>0</v>
      </c>
      <c r="AG85" s="31">
        <v>0</v>
      </c>
      <c r="AH85" s="31">
        <v>0</v>
      </c>
      <c r="AI85" s="12">
        <f t="shared" si="15"/>
        <v>0</v>
      </c>
      <c r="AJ85" s="36">
        <v>0</v>
      </c>
      <c r="AK85" s="31">
        <v>0</v>
      </c>
      <c r="AL85" s="31">
        <v>0</v>
      </c>
      <c r="AM85" s="31">
        <v>0</v>
      </c>
      <c r="AN85" s="12">
        <f t="shared" si="16"/>
        <v>0</v>
      </c>
      <c r="AO85" s="36">
        <v>0</v>
      </c>
      <c r="AP85" s="31">
        <v>0</v>
      </c>
      <c r="AQ85" s="31">
        <v>0</v>
      </c>
      <c r="AR85" s="31">
        <v>0</v>
      </c>
      <c r="AS85" s="12">
        <f t="shared" si="17"/>
        <v>0</v>
      </c>
      <c r="AT85" s="36">
        <v>0</v>
      </c>
      <c r="AU85" s="31">
        <v>0</v>
      </c>
      <c r="AV85" s="31">
        <v>0</v>
      </c>
      <c r="AW85" s="31">
        <v>0</v>
      </c>
      <c r="AX85" s="12">
        <f t="shared" si="18"/>
        <v>0</v>
      </c>
      <c r="AY85" s="24">
        <f t="shared" si="19"/>
        <v>0</v>
      </c>
    </row>
    <row r="86" spans="2:51" s="9" customFormat="1" x14ac:dyDescent="0.2">
      <c r="B86" s="29" t="s">
        <v>180</v>
      </c>
      <c r="C86" s="25" t="s">
        <v>754</v>
      </c>
      <c r="D86" s="25" t="s">
        <v>465</v>
      </c>
      <c r="E86" s="30" t="s">
        <v>181</v>
      </c>
      <c r="F86" s="32">
        <v>0</v>
      </c>
      <c r="G86" s="11">
        <v>0</v>
      </c>
      <c r="H86" s="11">
        <v>0</v>
      </c>
      <c r="I86" s="11">
        <v>0</v>
      </c>
      <c r="J86" s="12">
        <f t="shared" si="10"/>
        <v>0</v>
      </c>
      <c r="K86" s="36">
        <v>0</v>
      </c>
      <c r="L86" s="31">
        <v>0</v>
      </c>
      <c r="M86" s="31">
        <v>0</v>
      </c>
      <c r="N86" s="31">
        <v>60</v>
      </c>
      <c r="O86" s="12">
        <f t="shared" si="11"/>
        <v>60</v>
      </c>
      <c r="P86" s="36">
        <v>0</v>
      </c>
      <c r="Q86" s="31">
        <v>0</v>
      </c>
      <c r="R86" s="31">
        <v>0</v>
      </c>
      <c r="S86" s="31">
        <v>676</v>
      </c>
      <c r="T86" s="12">
        <f t="shared" si="12"/>
        <v>676</v>
      </c>
      <c r="U86" s="36">
        <v>0</v>
      </c>
      <c r="V86" s="31">
        <v>0</v>
      </c>
      <c r="W86" s="31">
        <v>0</v>
      </c>
      <c r="X86" s="31">
        <v>0</v>
      </c>
      <c r="Y86" s="12">
        <f t="shared" si="13"/>
        <v>0</v>
      </c>
      <c r="Z86" s="36">
        <v>0</v>
      </c>
      <c r="AA86" s="31">
        <v>0</v>
      </c>
      <c r="AB86" s="31">
        <v>2788</v>
      </c>
      <c r="AC86" s="31">
        <v>2591</v>
      </c>
      <c r="AD86" s="12">
        <f t="shared" si="14"/>
        <v>5379</v>
      </c>
      <c r="AE86" s="36">
        <v>2425</v>
      </c>
      <c r="AF86" s="31">
        <v>2258</v>
      </c>
      <c r="AG86" s="31">
        <v>0</v>
      </c>
      <c r="AH86" s="31">
        <v>0</v>
      </c>
      <c r="AI86" s="12">
        <f t="shared" si="15"/>
        <v>4683</v>
      </c>
      <c r="AJ86" s="36">
        <v>0</v>
      </c>
      <c r="AK86" s="31">
        <v>1572</v>
      </c>
      <c r="AL86" s="31">
        <v>0</v>
      </c>
      <c r="AM86" s="31">
        <v>2001</v>
      </c>
      <c r="AN86" s="12">
        <f t="shared" si="16"/>
        <v>3573</v>
      </c>
      <c r="AO86" s="36">
        <v>0</v>
      </c>
      <c r="AP86" s="31">
        <v>0</v>
      </c>
      <c r="AQ86" s="31">
        <v>0</v>
      </c>
      <c r="AR86" s="31">
        <v>3149</v>
      </c>
      <c r="AS86" s="12">
        <f t="shared" si="17"/>
        <v>3149</v>
      </c>
      <c r="AT86" s="36">
        <v>1735</v>
      </c>
      <c r="AU86" s="31">
        <v>557</v>
      </c>
      <c r="AV86" s="31">
        <v>818</v>
      </c>
      <c r="AW86" s="31">
        <v>2247</v>
      </c>
      <c r="AX86" s="12">
        <f t="shared" si="18"/>
        <v>5357</v>
      </c>
      <c r="AY86" s="24">
        <f t="shared" si="19"/>
        <v>22877</v>
      </c>
    </row>
    <row r="87" spans="2:51" s="9" customFormat="1" x14ac:dyDescent="0.2">
      <c r="B87" s="29" t="s">
        <v>180</v>
      </c>
      <c r="C87" s="25" t="s">
        <v>1115</v>
      </c>
      <c r="D87" s="25" t="s">
        <v>465</v>
      </c>
      <c r="E87" s="30" t="s">
        <v>505</v>
      </c>
      <c r="F87" s="32">
        <v>0</v>
      </c>
      <c r="G87" s="11">
        <v>0</v>
      </c>
      <c r="H87" s="11">
        <v>0</v>
      </c>
      <c r="I87" s="11">
        <v>0</v>
      </c>
      <c r="J87" s="12">
        <f t="shared" si="10"/>
        <v>0</v>
      </c>
      <c r="K87" s="36">
        <v>0</v>
      </c>
      <c r="L87" s="31">
        <v>0</v>
      </c>
      <c r="M87" s="31">
        <v>0</v>
      </c>
      <c r="N87" s="31">
        <v>0</v>
      </c>
      <c r="O87" s="12">
        <f t="shared" si="11"/>
        <v>0</v>
      </c>
      <c r="P87" s="36">
        <v>0</v>
      </c>
      <c r="Q87" s="31">
        <v>0</v>
      </c>
      <c r="R87" s="31">
        <v>0</v>
      </c>
      <c r="S87" s="31">
        <v>0</v>
      </c>
      <c r="T87" s="12">
        <f t="shared" si="12"/>
        <v>0</v>
      </c>
      <c r="U87" s="36">
        <v>0</v>
      </c>
      <c r="V87" s="31">
        <v>0</v>
      </c>
      <c r="W87" s="31">
        <v>0</v>
      </c>
      <c r="X87" s="31">
        <v>0</v>
      </c>
      <c r="Y87" s="12">
        <f t="shared" si="13"/>
        <v>0</v>
      </c>
      <c r="Z87" s="36">
        <v>0</v>
      </c>
      <c r="AA87" s="31">
        <v>0</v>
      </c>
      <c r="AB87" s="31">
        <v>5321</v>
      </c>
      <c r="AC87" s="31">
        <v>5721</v>
      </c>
      <c r="AD87" s="12">
        <f t="shared" si="14"/>
        <v>11042</v>
      </c>
      <c r="AE87" s="36">
        <v>0</v>
      </c>
      <c r="AF87" s="31">
        <v>0</v>
      </c>
      <c r="AG87" s="31">
        <v>0</v>
      </c>
      <c r="AH87" s="31">
        <v>0</v>
      </c>
      <c r="AI87" s="12">
        <f t="shared" si="15"/>
        <v>0</v>
      </c>
      <c r="AJ87" s="36">
        <v>0</v>
      </c>
      <c r="AK87" s="31">
        <v>0</v>
      </c>
      <c r="AL87" s="31">
        <v>0</v>
      </c>
      <c r="AM87" s="31">
        <v>0</v>
      </c>
      <c r="AN87" s="12">
        <f t="shared" si="16"/>
        <v>0</v>
      </c>
      <c r="AO87" s="36">
        <v>0</v>
      </c>
      <c r="AP87" s="31">
        <v>0</v>
      </c>
      <c r="AQ87" s="31">
        <v>0</v>
      </c>
      <c r="AR87" s="31">
        <v>0</v>
      </c>
      <c r="AS87" s="12">
        <f t="shared" si="17"/>
        <v>0</v>
      </c>
      <c r="AT87" s="36">
        <v>0</v>
      </c>
      <c r="AU87" s="31">
        <v>0</v>
      </c>
      <c r="AV87" s="31">
        <v>0</v>
      </c>
      <c r="AW87" s="31">
        <v>0</v>
      </c>
      <c r="AX87" s="12">
        <f t="shared" si="18"/>
        <v>0</v>
      </c>
      <c r="AY87" s="24">
        <f t="shared" si="19"/>
        <v>11042</v>
      </c>
    </row>
    <row r="88" spans="2:51" s="9" customFormat="1" x14ac:dyDescent="0.2">
      <c r="B88" s="29" t="s">
        <v>180</v>
      </c>
      <c r="C88" s="25" t="s">
        <v>755</v>
      </c>
      <c r="D88" s="25" t="s">
        <v>465</v>
      </c>
      <c r="E88" s="30" t="s">
        <v>82</v>
      </c>
      <c r="F88" s="32">
        <v>0</v>
      </c>
      <c r="G88" s="11">
        <v>0</v>
      </c>
      <c r="H88" s="11">
        <v>0</v>
      </c>
      <c r="I88" s="11">
        <v>0</v>
      </c>
      <c r="J88" s="12">
        <f t="shared" si="10"/>
        <v>0</v>
      </c>
      <c r="K88" s="36">
        <v>0</v>
      </c>
      <c r="L88" s="31">
        <v>0</v>
      </c>
      <c r="M88" s="31">
        <v>0</v>
      </c>
      <c r="N88" s="31">
        <v>0</v>
      </c>
      <c r="O88" s="12">
        <f t="shared" si="11"/>
        <v>0</v>
      </c>
      <c r="P88" s="36">
        <v>0</v>
      </c>
      <c r="Q88" s="31">
        <v>0</v>
      </c>
      <c r="R88" s="31">
        <v>0</v>
      </c>
      <c r="S88" s="31">
        <v>0</v>
      </c>
      <c r="T88" s="12">
        <f t="shared" si="12"/>
        <v>0</v>
      </c>
      <c r="U88" s="36">
        <v>0</v>
      </c>
      <c r="V88" s="31">
        <v>0</v>
      </c>
      <c r="W88" s="31">
        <v>0</v>
      </c>
      <c r="X88" s="31">
        <v>0</v>
      </c>
      <c r="Y88" s="12">
        <f t="shared" si="13"/>
        <v>0</v>
      </c>
      <c r="Z88" s="36">
        <v>0</v>
      </c>
      <c r="AA88" s="31">
        <v>3200</v>
      </c>
      <c r="AB88" s="31">
        <v>6950</v>
      </c>
      <c r="AC88" s="31">
        <v>3200</v>
      </c>
      <c r="AD88" s="12">
        <f t="shared" si="14"/>
        <v>13350</v>
      </c>
      <c r="AE88" s="36">
        <v>437</v>
      </c>
      <c r="AF88" s="31">
        <v>0</v>
      </c>
      <c r="AG88" s="31">
        <v>1220</v>
      </c>
      <c r="AH88" s="31">
        <v>1260</v>
      </c>
      <c r="AI88" s="12">
        <f t="shared" si="15"/>
        <v>2917</v>
      </c>
      <c r="AJ88" s="36">
        <v>0</v>
      </c>
      <c r="AK88" s="31">
        <v>0</v>
      </c>
      <c r="AL88" s="31">
        <v>0</v>
      </c>
      <c r="AM88" s="31">
        <v>16023.9</v>
      </c>
      <c r="AN88" s="12">
        <f t="shared" si="16"/>
        <v>16023.9</v>
      </c>
      <c r="AO88" s="36">
        <v>5200</v>
      </c>
      <c r="AP88" s="31">
        <v>4992</v>
      </c>
      <c r="AQ88" s="31">
        <v>13345</v>
      </c>
      <c r="AR88" s="31">
        <v>11979</v>
      </c>
      <c r="AS88" s="12">
        <f t="shared" si="17"/>
        <v>35516</v>
      </c>
      <c r="AT88" s="36">
        <v>3912</v>
      </c>
      <c r="AU88" s="31">
        <v>3660</v>
      </c>
      <c r="AV88" s="31">
        <v>4188</v>
      </c>
      <c r="AW88" s="31">
        <v>9304</v>
      </c>
      <c r="AX88" s="12">
        <f t="shared" si="18"/>
        <v>21064</v>
      </c>
      <c r="AY88" s="24">
        <f t="shared" si="19"/>
        <v>88870.9</v>
      </c>
    </row>
    <row r="89" spans="2:51" s="9" customFormat="1" x14ac:dyDescent="0.2">
      <c r="B89" s="29" t="s">
        <v>180</v>
      </c>
      <c r="C89" s="25" t="s">
        <v>756</v>
      </c>
      <c r="D89" s="25" t="s">
        <v>465</v>
      </c>
      <c r="E89" s="30" t="s">
        <v>269</v>
      </c>
      <c r="F89" s="32">
        <v>0</v>
      </c>
      <c r="G89" s="11">
        <v>0</v>
      </c>
      <c r="H89" s="11">
        <v>0</v>
      </c>
      <c r="I89" s="11">
        <v>0</v>
      </c>
      <c r="J89" s="12">
        <f t="shared" si="10"/>
        <v>0</v>
      </c>
      <c r="K89" s="36">
        <v>0</v>
      </c>
      <c r="L89" s="31">
        <v>0</v>
      </c>
      <c r="M89" s="31">
        <v>0</v>
      </c>
      <c r="N89" s="31">
        <v>7350</v>
      </c>
      <c r="O89" s="12">
        <f t="shared" si="11"/>
        <v>7350</v>
      </c>
      <c r="P89" s="36">
        <v>0</v>
      </c>
      <c r="Q89" s="31">
        <v>0</v>
      </c>
      <c r="R89" s="31">
        <v>0</v>
      </c>
      <c r="S89" s="31">
        <v>0</v>
      </c>
      <c r="T89" s="12">
        <f t="shared" si="12"/>
        <v>0</v>
      </c>
      <c r="U89" s="36">
        <v>0</v>
      </c>
      <c r="V89" s="31">
        <v>0</v>
      </c>
      <c r="W89" s="31">
        <v>0</v>
      </c>
      <c r="X89" s="31">
        <v>0</v>
      </c>
      <c r="Y89" s="12">
        <f t="shared" si="13"/>
        <v>0</v>
      </c>
      <c r="Z89" s="36">
        <v>0</v>
      </c>
      <c r="AA89" s="31">
        <v>0</v>
      </c>
      <c r="AB89" s="31">
        <v>4668</v>
      </c>
      <c r="AC89" s="31">
        <v>6997</v>
      </c>
      <c r="AD89" s="12">
        <f t="shared" si="14"/>
        <v>11665</v>
      </c>
      <c r="AE89" s="36">
        <v>4501</v>
      </c>
      <c r="AF89" s="31">
        <v>3660</v>
      </c>
      <c r="AG89" s="31">
        <v>0</v>
      </c>
      <c r="AH89" s="31">
        <v>13554</v>
      </c>
      <c r="AI89" s="12">
        <f t="shared" si="15"/>
        <v>21715</v>
      </c>
      <c r="AJ89" s="36">
        <v>7140</v>
      </c>
      <c r="AK89" s="31">
        <v>7530</v>
      </c>
      <c r="AL89" s="31">
        <v>0</v>
      </c>
      <c r="AM89" s="31">
        <v>21520</v>
      </c>
      <c r="AN89" s="12">
        <f t="shared" si="16"/>
        <v>36190</v>
      </c>
      <c r="AO89" s="36">
        <v>8796</v>
      </c>
      <c r="AP89" s="31">
        <v>7614</v>
      </c>
      <c r="AQ89" s="31">
        <v>924</v>
      </c>
      <c r="AR89" s="31">
        <v>2052</v>
      </c>
      <c r="AS89" s="12">
        <f t="shared" si="17"/>
        <v>19386</v>
      </c>
      <c r="AT89" s="36">
        <v>0</v>
      </c>
      <c r="AU89" s="31">
        <v>720</v>
      </c>
      <c r="AV89" s="31">
        <v>780</v>
      </c>
      <c r="AW89" s="31">
        <v>1470</v>
      </c>
      <c r="AX89" s="12">
        <f t="shared" si="18"/>
        <v>2970</v>
      </c>
      <c r="AY89" s="24">
        <f t="shared" si="19"/>
        <v>99276</v>
      </c>
    </row>
    <row r="90" spans="2:51" s="9" customFormat="1" x14ac:dyDescent="0.2">
      <c r="B90" s="29" t="s">
        <v>180</v>
      </c>
      <c r="C90" s="25" t="s">
        <v>1116</v>
      </c>
      <c r="D90" s="25" t="s">
        <v>465</v>
      </c>
      <c r="E90" s="30" t="s">
        <v>506</v>
      </c>
      <c r="F90" s="32">
        <v>0</v>
      </c>
      <c r="G90" s="11">
        <v>0</v>
      </c>
      <c r="H90" s="11">
        <v>0</v>
      </c>
      <c r="I90" s="11">
        <v>0</v>
      </c>
      <c r="J90" s="12">
        <f t="shared" si="10"/>
        <v>0</v>
      </c>
      <c r="K90" s="36">
        <v>0</v>
      </c>
      <c r="L90" s="31">
        <v>0</v>
      </c>
      <c r="M90" s="31">
        <v>0</v>
      </c>
      <c r="N90" s="31">
        <v>0</v>
      </c>
      <c r="O90" s="12">
        <f t="shared" si="11"/>
        <v>0</v>
      </c>
      <c r="P90" s="36">
        <v>0</v>
      </c>
      <c r="Q90" s="31">
        <v>0</v>
      </c>
      <c r="R90" s="31">
        <v>0</v>
      </c>
      <c r="S90" s="31">
        <v>0</v>
      </c>
      <c r="T90" s="12">
        <f t="shared" si="12"/>
        <v>0</v>
      </c>
      <c r="U90" s="36">
        <v>0</v>
      </c>
      <c r="V90" s="31">
        <v>0</v>
      </c>
      <c r="W90" s="31">
        <v>0</v>
      </c>
      <c r="X90" s="31">
        <v>0</v>
      </c>
      <c r="Y90" s="12">
        <f t="shared" si="13"/>
        <v>0</v>
      </c>
      <c r="Z90" s="36">
        <v>0</v>
      </c>
      <c r="AA90" s="31">
        <v>0</v>
      </c>
      <c r="AB90" s="31">
        <v>0</v>
      </c>
      <c r="AC90" s="31">
        <v>3770</v>
      </c>
      <c r="AD90" s="12">
        <f t="shared" si="14"/>
        <v>3770</v>
      </c>
      <c r="AE90" s="36">
        <v>725</v>
      </c>
      <c r="AF90" s="31">
        <v>685</v>
      </c>
      <c r="AG90" s="31">
        <v>0</v>
      </c>
      <c r="AH90" s="31">
        <v>1695</v>
      </c>
      <c r="AI90" s="12">
        <f t="shared" si="15"/>
        <v>3105</v>
      </c>
      <c r="AJ90" s="36">
        <v>1235</v>
      </c>
      <c r="AK90" s="31">
        <v>0</v>
      </c>
      <c r="AL90" s="31">
        <v>1235</v>
      </c>
      <c r="AM90" s="31">
        <v>2130</v>
      </c>
      <c r="AN90" s="12">
        <f t="shared" si="16"/>
        <v>4600</v>
      </c>
      <c r="AO90" s="36">
        <v>1830</v>
      </c>
      <c r="AP90" s="31">
        <v>1850</v>
      </c>
      <c r="AQ90" s="31">
        <v>0</v>
      </c>
      <c r="AR90" s="31">
        <v>3277.5</v>
      </c>
      <c r="AS90" s="12">
        <f t="shared" si="17"/>
        <v>6957.5</v>
      </c>
      <c r="AT90" s="36">
        <v>0</v>
      </c>
      <c r="AU90" s="31">
        <v>0</v>
      </c>
      <c r="AV90" s="31">
        <v>0</v>
      </c>
      <c r="AW90" s="31">
        <v>0</v>
      </c>
      <c r="AX90" s="12">
        <f t="shared" si="18"/>
        <v>0</v>
      </c>
      <c r="AY90" s="24">
        <f t="shared" si="19"/>
        <v>18432.5</v>
      </c>
    </row>
    <row r="91" spans="2:51" s="9" customFormat="1" x14ac:dyDescent="0.2">
      <c r="B91" s="29" t="s">
        <v>180</v>
      </c>
      <c r="C91" s="25" t="s">
        <v>757</v>
      </c>
      <c r="D91" s="25" t="s">
        <v>465</v>
      </c>
      <c r="E91" s="30" t="s">
        <v>270</v>
      </c>
      <c r="F91" s="32">
        <v>0</v>
      </c>
      <c r="G91" s="11">
        <v>0</v>
      </c>
      <c r="H91" s="11">
        <v>0</v>
      </c>
      <c r="I91" s="11">
        <v>0</v>
      </c>
      <c r="J91" s="12">
        <f t="shared" si="10"/>
        <v>0</v>
      </c>
      <c r="K91" s="36">
        <v>0</v>
      </c>
      <c r="L91" s="31">
        <v>0</v>
      </c>
      <c r="M91" s="31">
        <v>0</v>
      </c>
      <c r="N91" s="31">
        <v>0</v>
      </c>
      <c r="O91" s="12">
        <f t="shared" si="11"/>
        <v>0</v>
      </c>
      <c r="P91" s="36">
        <v>0</v>
      </c>
      <c r="Q91" s="31">
        <v>0</v>
      </c>
      <c r="R91" s="31">
        <v>0</v>
      </c>
      <c r="S91" s="31">
        <v>0</v>
      </c>
      <c r="T91" s="12">
        <f t="shared" si="12"/>
        <v>0</v>
      </c>
      <c r="U91" s="36">
        <v>0</v>
      </c>
      <c r="V91" s="31">
        <v>0</v>
      </c>
      <c r="W91" s="31">
        <v>0</v>
      </c>
      <c r="X91" s="31">
        <v>0</v>
      </c>
      <c r="Y91" s="12">
        <f t="shared" si="13"/>
        <v>0</v>
      </c>
      <c r="Z91" s="36">
        <v>0</v>
      </c>
      <c r="AA91" s="31">
        <v>0</v>
      </c>
      <c r="AB91" s="31">
        <v>220</v>
      </c>
      <c r="AC91" s="31">
        <v>475</v>
      </c>
      <c r="AD91" s="12">
        <f t="shared" si="14"/>
        <v>695</v>
      </c>
      <c r="AE91" s="36">
        <v>492</v>
      </c>
      <c r="AF91" s="31">
        <v>454</v>
      </c>
      <c r="AG91" s="31">
        <v>0</v>
      </c>
      <c r="AH91" s="31">
        <v>355</v>
      </c>
      <c r="AI91" s="12">
        <f t="shared" si="15"/>
        <v>1301</v>
      </c>
      <c r="AJ91" s="36">
        <v>0</v>
      </c>
      <c r="AK91" s="31">
        <v>0</v>
      </c>
      <c r="AL91" s="31">
        <v>0</v>
      </c>
      <c r="AM91" s="31">
        <v>2698</v>
      </c>
      <c r="AN91" s="12">
        <f t="shared" si="16"/>
        <v>2698</v>
      </c>
      <c r="AO91" s="36">
        <v>591</v>
      </c>
      <c r="AP91" s="31">
        <v>516</v>
      </c>
      <c r="AQ91" s="31">
        <v>689</v>
      </c>
      <c r="AR91" s="31">
        <v>358</v>
      </c>
      <c r="AS91" s="12">
        <f t="shared" si="17"/>
        <v>2154</v>
      </c>
      <c r="AT91" s="36">
        <v>350</v>
      </c>
      <c r="AU91" s="31">
        <v>0</v>
      </c>
      <c r="AV91" s="31">
        <v>105</v>
      </c>
      <c r="AW91" s="31">
        <v>0</v>
      </c>
      <c r="AX91" s="12">
        <f t="shared" si="18"/>
        <v>455</v>
      </c>
      <c r="AY91" s="24">
        <f t="shared" si="19"/>
        <v>7303</v>
      </c>
    </row>
    <row r="92" spans="2:51" s="9" customFormat="1" x14ac:dyDescent="0.2">
      <c r="B92" s="29" t="s">
        <v>180</v>
      </c>
      <c r="C92" s="25" t="s">
        <v>758</v>
      </c>
      <c r="D92" s="25" t="s">
        <v>465</v>
      </c>
      <c r="E92" s="30" t="s">
        <v>47</v>
      </c>
      <c r="F92" s="32">
        <v>0</v>
      </c>
      <c r="G92" s="11">
        <v>0</v>
      </c>
      <c r="H92" s="11">
        <v>0</v>
      </c>
      <c r="I92" s="11">
        <v>0</v>
      </c>
      <c r="J92" s="12">
        <f t="shared" si="10"/>
        <v>0</v>
      </c>
      <c r="K92" s="36">
        <v>0</v>
      </c>
      <c r="L92" s="31">
        <v>0</v>
      </c>
      <c r="M92" s="31">
        <v>0</v>
      </c>
      <c r="N92" s="31">
        <v>603</v>
      </c>
      <c r="O92" s="12">
        <f t="shared" si="11"/>
        <v>603</v>
      </c>
      <c r="P92" s="36">
        <v>0</v>
      </c>
      <c r="Q92" s="31">
        <v>0</v>
      </c>
      <c r="R92" s="31">
        <v>0</v>
      </c>
      <c r="S92" s="31">
        <v>501</v>
      </c>
      <c r="T92" s="12">
        <f t="shared" si="12"/>
        <v>501</v>
      </c>
      <c r="U92" s="36">
        <v>0</v>
      </c>
      <c r="V92" s="31">
        <v>0</v>
      </c>
      <c r="W92" s="31">
        <v>0</v>
      </c>
      <c r="X92" s="31">
        <v>9011</v>
      </c>
      <c r="Y92" s="12">
        <f t="shared" si="13"/>
        <v>9011</v>
      </c>
      <c r="Z92" s="36">
        <v>0</v>
      </c>
      <c r="AA92" s="31">
        <v>3645</v>
      </c>
      <c r="AB92" s="31">
        <v>13490.2</v>
      </c>
      <c r="AC92" s="31">
        <v>5820.7</v>
      </c>
      <c r="AD92" s="12">
        <f t="shared" si="14"/>
        <v>22955.9</v>
      </c>
      <c r="AE92" s="36">
        <v>19606.93</v>
      </c>
      <c r="AF92" s="31">
        <v>11915.4</v>
      </c>
      <c r="AG92" s="31">
        <v>0</v>
      </c>
      <c r="AH92" s="31">
        <v>12227.5</v>
      </c>
      <c r="AI92" s="12">
        <f t="shared" si="15"/>
        <v>43749.83</v>
      </c>
      <c r="AJ92" s="36">
        <v>10030.219999999999</v>
      </c>
      <c r="AK92" s="31">
        <v>7878.12</v>
      </c>
      <c r="AL92" s="31">
        <v>0</v>
      </c>
      <c r="AM92" s="31">
        <v>24909.269999999997</v>
      </c>
      <c r="AN92" s="12">
        <f t="shared" si="16"/>
        <v>42817.61</v>
      </c>
      <c r="AO92" s="36">
        <v>11088.5</v>
      </c>
      <c r="AP92" s="31">
        <v>11354.39</v>
      </c>
      <c r="AQ92" s="31">
        <v>20553.310000000001</v>
      </c>
      <c r="AR92" s="31">
        <v>26372.89</v>
      </c>
      <c r="AS92" s="12">
        <f t="shared" si="17"/>
        <v>69369.09</v>
      </c>
      <c r="AT92" s="36">
        <v>5718.37</v>
      </c>
      <c r="AU92" s="31">
        <v>5577.6</v>
      </c>
      <c r="AV92" s="31">
        <v>367.5</v>
      </c>
      <c r="AW92" s="31">
        <v>6639.4</v>
      </c>
      <c r="AX92" s="12">
        <f t="shared" si="18"/>
        <v>18302.870000000003</v>
      </c>
      <c r="AY92" s="24">
        <f t="shared" si="19"/>
        <v>207310.3</v>
      </c>
    </row>
    <row r="93" spans="2:51" s="9" customFormat="1" x14ac:dyDescent="0.2">
      <c r="B93" s="29" t="s">
        <v>180</v>
      </c>
      <c r="C93" s="25" t="s">
        <v>759</v>
      </c>
      <c r="D93" s="25" t="s">
        <v>465</v>
      </c>
      <c r="E93" s="30" t="s">
        <v>271</v>
      </c>
      <c r="F93" s="32">
        <v>0</v>
      </c>
      <c r="G93" s="11">
        <v>0</v>
      </c>
      <c r="H93" s="11">
        <v>0</v>
      </c>
      <c r="I93" s="11">
        <v>0</v>
      </c>
      <c r="J93" s="12">
        <f t="shared" si="10"/>
        <v>0</v>
      </c>
      <c r="K93" s="36">
        <v>0</v>
      </c>
      <c r="L93" s="31">
        <v>0</v>
      </c>
      <c r="M93" s="31">
        <v>0</v>
      </c>
      <c r="N93" s="31">
        <v>0</v>
      </c>
      <c r="O93" s="12">
        <f t="shared" si="11"/>
        <v>0</v>
      </c>
      <c r="P93" s="36">
        <v>0</v>
      </c>
      <c r="Q93" s="31">
        <v>0</v>
      </c>
      <c r="R93" s="31">
        <v>0</v>
      </c>
      <c r="S93" s="31">
        <v>0</v>
      </c>
      <c r="T93" s="12">
        <f t="shared" si="12"/>
        <v>0</v>
      </c>
      <c r="U93" s="36">
        <v>0</v>
      </c>
      <c r="V93" s="31">
        <v>0</v>
      </c>
      <c r="W93" s="31">
        <v>0</v>
      </c>
      <c r="X93" s="31">
        <v>0</v>
      </c>
      <c r="Y93" s="12">
        <f t="shared" si="13"/>
        <v>0</v>
      </c>
      <c r="Z93" s="36">
        <v>0</v>
      </c>
      <c r="AA93" s="31">
        <v>0</v>
      </c>
      <c r="AB93" s="31">
        <v>0</v>
      </c>
      <c r="AC93" s="31">
        <v>0</v>
      </c>
      <c r="AD93" s="12">
        <f t="shared" si="14"/>
        <v>0</v>
      </c>
      <c r="AE93" s="36">
        <v>966</v>
      </c>
      <c r="AF93" s="31">
        <v>0</v>
      </c>
      <c r="AG93" s="31">
        <v>0</v>
      </c>
      <c r="AH93" s="31">
        <v>0</v>
      </c>
      <c r="AI93" s="12">
        <f t="shared" si="15"/>
        <v>966</v>
      </c>
      <c r="AJ93" s="36">
        <v>0</v>
      </c>
      <c r="AK93" s="31">
        <v>0</v>
      </c>
      <c r="AL93" s="31">
        <v>0</v>
      </c>
      <c r="AM93" s="31">
        <v>0</v>
      </c>
      <c r="AN93" s="12">
        <f t="shared" si="16"/>
        <v>0</v>
      </c>
      <c r="AO93" s="36">
        <v>0</v>
      </c>
      <c r="AP93" s="31">
        <v>0</v>
      </c>
      <c r="AQ93" s="31">
        <v>0</v>
      </c>
      <c r="AR93" s="31">
        <v>0</v>
      </c>
      <c r="AS93" s="12">
        <f t="shared" si="17"/>
        <v>0</v>
      </c>
      <c r="AT93" s="36">
        <v>0</v>
      </c>
      <c r="AU93" s="31">
        <v>0</v>
      </c>
      <c r="AV93" s="31">
        <v>0</v>
      </c>
      <c r="AW93" s="31">
        <v>0</v>
      </c>
      <c r="AX93" s="12">
        <f t="shared" si="18"/>
        <v>0</v>
      </c>
      <c r="AY93" s="24">
        <f t="shared" si="19"/>
        <v>966</v>
      </c>
    </row>
    <row r="94" spans="2:51" s="9" customFormat="1" x14ac:dyDescent="0.2">
      <c r="B94" s="29" t="s">
        <v>180</v>
      </c>
      <c r="C94" s="25" t="s">
        <v>1117</v>
      </c>
      <c r="D94" s="25" t="s">
        <v>465</v>
      </c>
      <c r="E94" s="30" t="s">
        <v>507</v>
      </c>
      <c r="F94" s="32">
        <v>0</v>
      </c>
      <c r="G94" s="11">
        <v>0</v>
      </c>
      <c r="H94" s="11">
        <v>0</v>
      </c>
      <c r="I94" s="11">
        <v>0</v>
      </c>
      <c r="J94" s="12">
        <f t="shared" si="10"/>
        <v>0</v>
      </c>
      <c r="K94" s="36">
        <v>0</v>
      </c>
      <c r="L94" s="31">
        <v>0</v>
      </c>
      <c r="M94" s="31">
        <v>0</v>
      </c>
      <c r="N94" s="31">
        <v>0</v>
      </c>
      <c r="O94" s="12">
        <f t="shared" si="11"/>
        <v>0</v>
      </c>
      <c r="P94" s="36">
        <v>0</v>
      </c>
      <c r="Q94" s="31">
        <v>0</v>
      </c>
      <c r="R94" s="31">
        <v>0</v>
      </c>
      <c r="S94" s="31">
        <v>0</v>
      </c>
      <c r="T94" s="12">
        <f t="shared" si="12"/>
        <v>0</v>
      </c>
      <c r="U94" s="36">
        <v>0</v>
      </c>
      <c r="V94" s="31">
        <v>0</v>
      </c>
      <c r="W94" s="31">
        <v>0</v>
      </c>
      <c r="X94" s="31">
        <v>0</v>
      </c>
      <c r="Y94" s="12">
        <f t="shared" si="13"/>
        <v>0</v>
      </c>
      <c r="Z94" s="36">
        <v>0</v>
      </c>
      <c r="AA94" s="31">
        <v>0</v>
      </c>
      <c r="AB94" s="31">
        <v>0</v>
      </c>
      <c r="AC94" s="31">
        <v>0</v>
      </c>
      <c r="AD94" s="12">
        <f t="shared" si="14"/>
        <v>0</v>
      </c>
      <c r="AE94" s="36">
        <v>0</v>
      </c>
      <c r="AF94" s="31">
        <v>0</v>
      </c>
      <c r="AG94" s="31">
        <v>0</v>
      </c>
      <c r="AH94" s="31">
        <v>0</v>
      </c>
      <c r="AI94" s="12">
        <f t="shared" si="15"/>
        <v>0</v>
      </c>
      <c r="AJ94" s="36">
        <v>0</v>
      </c>
      <c r="AK94" s="31">
        <v>0</v>
      </c>
      <c r="AL94" s="31">
        <v>0</v>
      </c>
      <c r="AM94" s="31">
        <v>0</v>
      </c>
      <c r="AN94" s="12">
        <f t="shared" si="16"/>
        <v>0</v>
      </c>
      <c r="AO94" s="36">
        <v>0</v>
      </c>
      <c r="AP94" s="31">
        <v>0</v>
      </c>
      <c r="AQ94" s="31">
        <v>0</v>
      </c>
      <c r="AR94" s="31">
        <v>0</v>
      </c>
      <c r="AS94" s="12">
        <f t="shared" si="17"/>
        <v>0</v>
      </c>
      <c r="AT94" s="36">
        <v>0</v>
      </c>
      <c r="AU94" s="31">
        <v>0</v>
      </c>
      <c r="AV94" s="31">
        <v>0</v>
      </c>
      <c r="AW94" s="31">
        <v>0</v>
      </c>
      <c r="AX94" s="12">
        <f t="shared" si="18"/>
        <v>0</v>
      </c>
      <c r="AY94" s="24">
        <f t="shared" si="19"/>
        <v>0</v>
      </c>
    </row>
    <row r="95" spans="2:51" s="9" customFormat="1" x14ac:dyDescent="0.2">
      <c r="B95" s="29" t="s">
        <v>180</v>
      </c>
      <c r="C95" s="52">
        <v>15514</v>
      </c>
      <c r="D95" s="25" t="s">
        <v>465</v>
      </c>
      <c r="E95" s="30" t="s">
        <v>1203</v>
      </c>
      <c r="F95" s="32">
        <v>0</v>
      </c>
      <c r="G95" s="11">
        <v>0</v>
      </c>
      <c r="H95" s="11">
        <v>0</v>
      </c>
      <c r="I95" s="11">
        <v>0</v>
      </c>
      <c r="J95" s="12">
        <f t="shared" si="10"/>
        <v>0</v>
      </c>
      <c r="K95" s="36">
        <v>0</v>
      </c>
      <c r="L95" s="31">
        <v>0</v>
      </c>
      <c r="M95" s="31">
        <v>0</v>
      </c>
      <c r="N95" s="31">
        <v>0</v>
      </c>
      <c r="O95" s="12">
        <f t="shared" si="11"/>
        <v>0</v>
      </c>
      <c r="P95" s="36">
        <v>0</v>
      </c>
      <c r="Q95" s="31">
        <v>0</v>
      </c>
      <c r="R95" s="31">
        <v>0</v>
      </c>
      <c r="S95" s="31">
        <v>0</v>
      </c>
      <c r="T95" s="12">
        <f t="shared" si="12"/>
        <v>0</v>
      </c>
      <c r="U95" s="36">
        <v>0</v>
      </c>
      <c r="V95" s="31">
        <v>0</v>
      </c>
      <c r="W95" s="31">
        <v>0</v>
      </c>
      <c r="X95" s="31">
        <v>112</v>
      </c>
      <c r="Y95" s="12">
        <f t="shared" si="13"/>
        <v>112</v>
      </c>
      <c r="Z95" s="36">
        <v>0</v>
      </c>
      <c r="AA95" s="31">
        <v>0</v>
      </c>
      <c r="AB95" s="31">
        <v>0</v>
      </c>
      <c r="AC95" s="31">
        <v>54</v>
      </c>
      <c r="AD95" s="12">
        <f t="shared" si="14"/>
        <v>54</v>
      </c>
      <c r="AE95" s="36">
        <v>0</v>
      </c>
      <c r="AF95" s="31">
        <v>0</v>
      </c>
      <c r="AG95" s="31">
        <v>0</v>
      </c>
      <c r="AH95" s="31">
        <v>0</v>
      </c>
      <c r="AI95" s="12">
        <f t="shared" si="15"/>
        <v>0</v>
      </c>
      <c r="AJ95" s="36">
        <v>0</v>
      </c>
      <c r="AK95" s="31">
        <v>0</v>
      </c>
      <c r="AL95" s="31">
        <v>0</v>
      </c>
      <c r="AM95" s="31">
        <v>0</v>
      </c>
      <c r="AN95" s="12">
        <f t="shared" si="16"/>
        <v>0</v>
      </c>
      <c r="AO95" s="36">
        <v>0</v>
      </c>
      <c r="AP95" s="31">
        <v>30</v>
      </c>
      <c r="AQ95" s="31">
        <v>80</v>
      </c>
      <c r="AR95" s="31">
        <v>100</v>
      </c>
      <c r="AS95" s="12">
        <f t="shared" si="17"/>
        <v>210</v>
      </c>
      <c r="AT95" s="36">
        <v>0</v>
      </c>
      <c r="AU95" s="31">
        <v>0</v>
      </c>
      <c r="AV95" s="31">
        <v>0</v>
      </c>
      <c r="AW95" s="31">
        <v>0</v>
      </c>
      <c r="AX95" s="12">
        <f t="shared" si="18"/>
        <v>0</v>
      </c>
      <c r="AY95" s="24">
        <f t="shared" si="19"/>
        <v>376</v>
      </c>
    </row>
    <row r="96" spans="2:51" s="9" customFormat="1" x14ac:dyDescent="0.2">
      <c r="B96" s="29" t="s">
        <v>180</v>
      </c>
      <c r="C96" s="25" t="s">
        <v>761</v>
      </c>
      <c r="D96" s="25" t="s">
        <v>465</v>
      </c>
      <c r="E96" s="30" t="s">
        <v>274</v>
      </c>
      <c r="F96" s="32">
        <v>0</v>
      </c>
      <c r="G96" s="11">
        <v>0</v>
      </c>
      <c r="H96" s="11">
        <v>0</v>
      </c>
      <c r="I96" s="11">
        <v>0</v>
      </c>
      <c r="J96" s="12">
        <f t="shared" si="10"/>
        <v>0</v>
      </c>
      <c r="K96" s="36">
        <v>0</v>
      </c>
      <c r="L96" s="31">
        <v>0</v>
      </c>
      <c r="M96" s="31">
        <v>0</v>
      </c>
      <c r="N96" s="31">
        <v>0</v>
      </c>
      <c r="O96" s="12">
        <f t="shared" si="11"/>
        <v>0</v>
      </c>
      <c r="P96" s="36">
        <v>0</v>
      </c>
      <c r="Q96" s="31">
        <v>0</v>
      </c>
      <c r="R96" s="31">
        <v>0</v>
      </c>
      <c r="S96" s="31">
        <v>0</v>
      </c>
      <c r="T96" s="12">
        <f t="shared" si="12"/>
        <v>0</v>
      </c>
      <c r="U96" s="36">
        <v>0</v>
      </c>
      <c r="V96" s="31">
        <v>0</v>
      </c>
      <c r="W96" s="31">
        <v>0</v>
      </c>
      <c r="X96" s="31">
        <v>0</v>
      </c>
      <c r="Y96" s="12">
        <f t="shared" si="13"/>
        <v>0</v>
      </c>
      <c r="Z96" s="36">
        <v>0</v>
      </c>
      <c r="AA96" s="31">
        <v>0</v>
      </c>
      <c r="AB96" s="31">
        <v>120</v>
      </c>
      <c r="AC96" s="31">
        <v>2539</v>
      </c>
      <c r="AD96" s="12">
        <f t="shared" si="14"/>
        <v>2659</v>
      </c>
      <c r="AE96" s="36">
        <v>857</v>
      </c>
      <c r="AF96" s="31">
        <v>760</v>
      </c>
      <c r="AG96" s="31">
        <v>0</v>
      </c>
      <c r="AH96" s="31">
        <v>1277</v>
      </c>
      <c r="AI96" s="12">
        <f t="shared" si="15"/>
        <v>2894</v>
      </c>
      <c r="AJ96" s="36">
        <v>601</v>
      </c>
      <c r="AK96" s="31">
        <v>0</v>
      </c>
      <c r="AL96" s="31">
        <v>0</v>
      </c>
      <c r="AM96" s="31">
        <v>3103</v>
      </c>
      <c r="AN96" s="12">
        <f t="shared" si="16"/>
        <v>3704</v>
      </c>
      <c r="AO96" s="36">
        <v>812</v>
      </c>
      <c r="AP96" s="31">
        <v>1920</v>
      </c>
      <c r="AQ96" s="31">
        <v>1757</v>
      </c>
      <c r="AR96" s="31">
        <v>3183</v>
      </c>
      <c r="AS96" s="12">
        <f t="shared" si="17"/>
        <v>7672</v>
      </c>
      <c r="AT96" s="36">
        <v>564</v>
      </c>
      <c r="AU96" s="31">
        <v>1746</v>
      </c>
      <c r="AV96" s="31">
        <v>1588</v>
      </c>
      <c r="AW96" s="31">
        <v>2152</v>
      </c>
      <c r="AX96" s="12">
        <f t="shared" si="18"/>
        <v>6050</v>
      </c>
      <c r="AY96" s="24">
        <f t="shared" si="19"/>
        <v>22979</v>
      </c>
    </row>
    <row r="97" spans="2:51" s="9" customFormat="1" x14ac:dyDescent="0.2">
      <c r="B97" s="29" t="s">
        <v>180</v>
      </c>
      <c r="C97" s="25" t="s">
        <v>1118</v>
      </c>
      <c r="D97" s="25" t="s">
        <v>465</v>
      </c>
      <c r="E97" s="30" t="s">
        <v>508</v>
      </c>
      <c r="F97" s="32">
        <v>0</v>
      </c>
      <c r="G97" s="11">
        <v>0</v>
      </c>
      <c r="H97" s="11">
        <v>0</v>
      </c>
      <c r="I97" s="11">
        <v>0</v>
      </c>
      <c r="J97" s="12">
        <f t="shared" si="10"/>
        <v>0</v>
      </c>
      <c r="K97" s="36">
        <v>0</v>
      </c>
      <c r="L97" s="31">
        <v>0</v>
      </c>
      <c r="M97" s="31">
        <v>0</v>
      </c>
      <c r="N97" s="31">
        <v>0</v>
      </c>
      <c r="O97" s="12">
        <f t="shared" si="11"/>
        <v>0</v>
      </c>
      <c r="P97" s="36">
        <v>0</v>
      </c>
      <c r="Q97" s="31">
        <v>0</v>
      </c>
      <c r="R97" s="31">
        <v>0</v>
      </c>
      <c r="S97" s="31">
        <v>0</v>
      </c>
      <c r="T97" s="12">
        <f t="shared" si="12"/>
        <v>0</v>
      </c>
      <c r="U97" s="36">
        <v>0</v>
      </c>
      <c r="V97" s="31">
        <v>0</v>
      </c>
      <c r="W97" s="31">
        <v>0</v>
      </c>
      <c r="X97" s="31">
        <v>0</v>
      </c>
      <c r="Y97" s="12">
        <f t="shared" si="13"/>
        <v>0</v>
      </c>
      <c r="Z97" s="36">
        <v>0</v>
      </c>
      <c r="AA97" s="31">
        <v>0</v>
      </c>
      <c r="AB97" s="31">
        <v>0</v>
      </c>
      <c r="AC97" s="31">
        <v>0</v>
      </c>
      <c r="AD97" s="12">
        <f t="shared" si="14"/>
        <v>0</v>
      </c>
      <c r="AE97" s="36">
        <v>0</v>
      </c>
      <c r="AF97" s="31">
        <v>0</v>
      </c>
      <c r="AG97" s="31">
        <v>0</v>
      </c>
      <c r="AH97" s="31">
        <v>0</v>
      </c>
      <c r="AI97" s="12">
        <f t="shared" si="15"/>
        <v>0</v>
      </c>
      <c r="AJ97" s="36">
        <v>0</v>
      </c>
      <c r="AK97" s="31">
        <v>0</v>
      </c>
      <c r="AL97" s="31">
        <v>0</v>
      </c>
      <c r="AM97" s="31">
        <v>0</v>
      </c>
      <c r="AN97" s="12">
        <f t="shared" si="16"/>
        <v>0</v>
      </c>
      <c r="AO97" s="36">
        <v>0</v>
      </c>
      <c r="AP97" s="31">
        <v>0</v>
      </c>
      <c r="AQ97" s="31">
        <v>0</v>
      </c>
      <c r="AR97" s="31">
        <v>0</v>
      </c>
      <c r="AS97" s="12">
        <f t="shared" si="17"/>
        <v>0</v>
      </c>
      <c r="AT97" s="36">
        <v>180</v>
      </c>
      <c r="AU97" s="31">
        <v>0</v>
      </c>
      <c r="AV97" s="31">
        <v>0</v>
      </c>
      <c r="AW97" s="31">
        <v>0</v>
      </c>
      <c r="AX97" s="12">
        <f t="shared" si="18"/>
        <v>180</v>
      </c>
      <c r="AY97" s="24">
        <f t="shared" si="19"/>
        <v>180</v>
      </c>
    </row>
    <row r="98" spans="2:51" s="9" customFormat="1" x14ac:dyDescent="0.2">
      <c r="B98" s="29" t="s">
        <v>180</v>
      </c>
      <c r="C98" s="25" t="s">
        <v>762</v>
      </c>
      <c r="D98" s="25" t="s">
        <v>465</v>
      </c>
      <c r="E98" s="30" t="s">
        <v>275</v>
      </c>
      <c r="F98" s="32">
        <v>0</v>
      </c>
      <c r="G98" s="11">
        <v>0</v>
      </c>
      <c r="H98" s="11">
        <v>0</v>
      </c>
      <c r="I98" s="11">
        <v>3702</v>
      </c>
      <c r="J98" s="12">
        <f t="shared" si="10"/>
        <v>3702</v>
      </c>
      <c r="K98" s="36">
        <v>0</v>
      </c>
      <c r="L98" s="31">
        <v>0</v>
      </c>
      <c r="M98" s="31">
        <v>0</v>
      </c>
      <c r="N98" s="31">
        <v>6100</v>
      </c>
      <c r="O98" s="12">
        <f t="shared" si="11"/>
        <v>6100</v>
      </c>
      <c r="P98" s="36">
        <v>0</v>
      </c>
      <c r="Q98" s="31">
        <v>0</v>
      </c>
      <c r="R98" s="31">
        <v>0</v>
      </c>
      <c r="S98" s="31">
        <v>5820</v>
      </c>
      <c r="T98" s="12">
        <f t="shared" si="12"/>
        <v>5820</v>
      </c>
      <c r="U98" s="36">
        <v>0</v>
      </c>
      <c r="V98" s="31">
        <v>0</v>
      </c>
      <c r="W98" s="31">
        <v>0</v>
      </c>
      <c r="X98" s="31">
        <v>3200</v>
      </c>
      <c r="Y98" s="12">
        <f t="shared" si="13"/>
        <v>3200</v>
      </c>
      <c r="Z98" s="36">
        <v>0</v>
      </c>
      <c r="AA98" s="31">
        <v>0</v>
      </c>
      <c r="AB98" s="31">
        <v>512</v>
      </c>
      <c r="AC98" s="31">
        <v>3458.15</v>
      </c>
      <c r="AD98" s="12">
        <f t="shared" si="14"/>
        <v>3970.15</v>
      </c>
      <c r="AE98" s="36">
        <v>9019</v>
      </c>
      <c r="AF98" s="31">
        <v>9019</v>
      </c>
      <c r="AG98" s="31">
        <v>0</v>
      </c>
      <c r="AH98" s="31">
        <v>45188.89</v>
      </c>
      <c r="AI98" s="12">
        <f t="shared" si="15"/>
        <v>63226.89</v>
      </c>
      <c r="AJ98" s="36">
        <v>0</v>
      </c>
      <c r="AK98" s="31">
        <v>0</v>
      </c>
      <c r="AL98" s="31">
        <v>0</v>
      </c>
      <c r="AM98" s="31">
        <v>66141</v>
      </c>
      <c r="AN98" s="12">
        <f t="shared" si="16"/>
        <v>66141</v>
      </c>
      <c r="AO98" s="36">
        <v>24510</v>
      </c>
      <c r="AP98" s="31">
        <v>0</v>
      </c>
      <c r="AQ98" s="31">
        <v>0</v>
      </c>
      <c r="AR98" s="31">
        <v>51597</v>
      </c>
      <c r="AS98" s="12">
        <f t="shared" si="17"/>
        <v>76107</v>
      </c>
      <c r="AT98" s="36">
        <v>13325</v>
      </c>
      <c r="AU98" s="31">
        <v>15203</v>
      </c>
      <c r="AV98" s="31">
        <v>23230</v>
      </c>
      <c r="AW98" s="31">
        <v>27468</v>
      </c>
      <c r="AX98" s="12">
        <f t="shared" si="18"/>
        <v>79226</v>
      </c>
      <c r="AY98" s="24">
        <f t="shared" si="19"/>
        <v>307493.04000000004</v>
      </c>
    </row>
    <row r="99" spans="2:51" s="9" customFormat="1" x14ac:dyDescent="0.2">
      <c r="B99" s="29" t="s">
        <v>180</v>
      </c>
      <c r="C99" s="25" t="s">
        <v>1119</v>
      </c>
      <c r="D99" s="25" t="s">
        <v>465</v>
      </c>
      <c r="E99" s="30" t="s">
        <v>509</v>
      </c>
      <c r="F99" s="32">
        <v>0</v>
      </c>
      <c r="G99" s="11">
        <v>0</v>
      </c>
      <c r="H99" s="11">
        <v>0</v>
      </c>
      <c r="I99" s="11">
        <v>0</v>
      </c>
      <c r="J99" s="12">
        <f t="shared" si="10"/>
        <v>0</v>
      </c>
      <c r="K99" s="36">
        <v>0</v>
      </c>
      <c r="L99" s="31">
        <v>0</v>
      </c>
      <c r="M99" s="31">
        <v>0</v>
      </c>
      <c r="N99" s="31">
        <v>0</v>
      </c>
      <c r="O99" s="12">
        <f t="shared" si="11"/>
        <v>0</v>
      </c>
      <c r="P99" s="36">
        <v>0</v>
      </c>
      <c r="Q99" s="31">
        <v>0</v>
      </c>
      <c r="R99" s="31">
        <v>0</v>
      </c>
      <c r="S99" s="31">
        <v>5672</v>
      </c>
      <c r="T99" s="12">
        <f t="shared" si="12"/>
        <v>5672</v>
      </c>
      <c r="U99" s="36">
        <v>0</v>
      </c>
      <c r="V99" s="31">
        <v>0</v>
      </c>
      <c r="W99" s="31">
        <v>0</v>
      </c>
      <c r="X99" s="31">
        <v>10395</v>
      </c>
      <c r="Y99" s="12">
        <f t="shared" si="13"/>
        <v>10395</v>
      </c>
      <c r="Z99" s="36">
        <v>0</v>
      </c>
      <c r="AA99" s="31">
        <v>0</v>
      </c>
      <c r="AB99" s="31">
        <v>4508</v>
      </c>
      <c r="AC99" s="31">
        <v>16005</v>
      </c>
      <c r="AD99" s="12">
        <f t="shared" si="14"/>
        <v>20513</v>
      </c>
      <c r="AE99" s="36">
        <v>2268</v>
      </c>
      <c r="AF99" s="31">
        <v>2926</v>
      </c>
      <c r="AG99" s="31">
        <v>0</v>
      </c>
      <c r="AH99" s="31">
        <v>6804</v>
      </c>
      <c r="AI99" s="12">
        <f t="shared" si="15"/>
        <v>11998</v>
      </c>
      <c r="AJ99" s="36">
        <v>0</v>
      </c>
      <c r="AK99" s="31">
        <v>0</v>
      </c>
      <c r="AL99" s="31">
        <v>4858</v>
      </c>
      <c r="AM99" s="31">
        <v>16296</v>
      </c>
      <c r="AN99" s="12">
        <f t="shared" si="16"/>
        <v>21154</v>
      </c>
      <c r="AO99" s="36">
        <v>2821</v>
      </c>
      <c r="AP99" s="31">
        <v>2219</v>
      </c>
      <c r="AQ99" s="31">
        <v>3653</v>
      </c>
      <c r="AR99" s="31">
        <v>309</v>
      </c>
      <c r="AS99" s="12">
        <f t="shared" si="17"/>
        <v>9002</v>
      </c>
      <c r="AT99" s="36">
        <v>1260</v>
      </c>
      <c r="AU99" s="31">
        <v>1288</v>
      </c>
      <c r="AV99" s="31">
        <v>643</v>
      </c>
      <c r="AW99" s="31">
        <v>984</v>
      </c>
      <c r="AX99" s="12">
        <f t="shared" si="18"/>
        <v>4175</v>
      </c>
      <c r="AY99" s="24">
        <f t="shared" si="19"/>
        <v>82909</v>
      </c>
    </row>
    <row r="100" spans="2:51" s="9" customFormat="1" x14ac:dyDescent="0.2">
      <c r="B100" s="29" t="s">
        <v>180</v>
      </c>
      <c r="C100" s="25" t="s">
        <v>1120</v>
      </c>
      <c r="D100" s="25" t="s">
        <v>465</v>
      </c>
      <c r="E100" s="30" t="s">
        <v>510</v>
      </c>
      <c r="F100" s="32">
        <v>0</v>
      </c>
      <c r="G100" s="11">
        <v>0</v>
      </c>
      <c r="H100" s="11">
        <v>0</v>
      </c>
      <c r="I100" s="11">
        <v>0</v>
      </c>
      <c r="J100" s="12">
        <f t="shared" si="10"/>
        <v>0</v>
      </c>
      <c r="K100" s="36">
        <v>0</v>
      </c>
      <c r="L100" s="31">
        <v>0</v>
      </c>
      <c r="M100" s="31">
        <v>0</v>
      </c>
      <c r="N100" s="31">
        <v>0</v>
      </c>
      <c r="O100" s="12">
        <f t="shared" si="11"/>
        <v>0</v>
      </c>
      <c r="P100" s="36">
        <v>0</v>
      </c>
      <c r="Q100" s="31">
        <v>0</v>
      </c>
      <c r="R100" s="31">
        <v>0</v>
      </c>
      <c r="S100" s="31">
        <v>2133</v>
      </c>
      <c r="T100" s="12">
        <f t="shared" si="12"/>
        <v>2133</v>
      </c>
      <c r="U100" s="36">
        <v>0</v>
      </c>
      <c r="V100" s="31">
        <v>0</v>
      </c>
      <c r="W100" s="31">
        <v>0</v>
      </c>
      <c r="X100" s="31">
        <v>0</v>
      </c>
      <c r="Y100" s="12">
        <f t="shared" si="13"/>
        <v>0</v>
      </c>
      <c r="Z100" s="36">
        <v>0</v>
      </c>
      <c r="AA100" s="31">
        <v>0</v>
      </c>
      <c r="AB100" s="31">
        <v>0</v>
      </c>
      <c r="AC100" s="31">
        <v>0</v>
      </c>
      <c r="AD100" s="12">
        <f t="shared" si="14"/>
        <v>0</v>
      </c>
      <c r="AE100" s="36">
        <v>0</v>
      </c>
      <c r="AF100" s="31">
        <v>0</v>
      </c>
      <c r="AG100" s="31">
        <v>0</v>
      </c>
      <c r="AH100" s="31">
        <v>0</v>
      </c>
      <c r="AI100" s="12">
        <f t="shared" si="15"/>
        <v>0</v>
      </c>
      <c r="AJ100" s="36">
        <v>0</v>
      </c>
      <c r="AK100" s="31">
        <v>0</v>
      </c>
      <c r="AL100" s="31">
        <v>0</v>
      </c>
      <c r="AM100" s="31">
        <v>0</v>
      </c>
      <c r="AN100" s="12">
        <f t="shared" si="16"/>
        <v>0</v>
      </c>
      <c r="AO100" s="36">
        <v>0</v>
      </c>
      <c r="AP100" s="31">
        <v>0</v>
      </c>
      <c r="AQ100" s="31">
        <v>0</v>
      </c>
      <c r="AR100" s="31">
        <v>0</v>
      </c>
      <c r="AS100" s="12">
        <f t="shared" si="17"/>
        <v>0</v>
      </c>
      <c r="AT100" s="36">
        <v>0</v>
      </c>
      <c r="AU100" s="31">
        <v>0</v>
      </c>
      <c r="AV100" s="31">
        <v>0</v>
      </c>
      <c r="AW100" s="31">
        <v>0</v>
      </c>
      <c r="AX100" s="12">
        <f t="shared" si="18"/>
        <v>0</v>
      </c>
      <c r="AY100" s="24">
        <f t="shared" si="19"/>
        <v>2133</v>
      </c>
    </row>
    <row r="101" spans="2:51" s="9" customFormat="1" x14ac:dyDescent="0.2">
      <c r="B101" s="29" t="s">
        <v>180</v>
      </c>
      <c r="C101" s="25" t="s">
        <v>764</v>
      </c>
      <c r="D101" s="25" t="s">
        <v>465</v>
      </c>
      <c r="E101" s="30" t="s">
        <v>83</v>
      </c>
      <c r="F101" s="32">
        <v>0</v>
      </c>
      <c r="G101" s="11">
        <v>0</v>
      </c>
      <c r="H101" s="11">
        <v>0</v>
      </c>
      <c r="I101" s="11">
        <v>0</v>
      </c>
      <c r="J101" s="12">
        <f t="shared" si="10"/>
        <v>0</v>
      </c>
      <c r="K101" s="36">
        <v>0</v>
      </c>
      <c r="L101" s="31">
        <v>0</v>
      </c>
      <c r="M101" s="31">
        <v>0</v>
      </c>
      <c r="N101" s="31">
        <v>594</v>
      </c>
      <c r="O101" s="12">
        <f t="shared" si="11"/>
        <v>594</v>
      </c>
      <c r="P101" s="36">
        <v>0</v>
      </c>
      <c r="Q101" s="31">
        <v>0</v>
      </c>
      <c r="R101" s="31">
        <v>0</v>
      </c>
      <c r="S101" s="31">
        <v>0</v>
      </c>
      <c r="T101" s="12">
        <f t="shared" si="12"/>
        <v>0</v>
      </c>
      <c r="U101" s="36">
        <v>0</v>
      </c>
      <c r="V101" s="31">
        <v>0</v>
      </c>
      <c r="W101" s="31">
        <v>0</v>
      </c>
      <c r="X101" s="31">
        <v>0</v>
      </c>
      <c r="Y101" s="12">
        <f t="shared" si="13"/>
        <v>0</v>
      </c>
      <c r="Z101" s="36">
        <v>0</v>
      </c>
      <c r="AA101" s="31">
        <v>0</v>
      </c>
      <c r="AB101" s="31">
        <v>158</v>
      </c>
      <c r="AC101" s="31">
        <v>18566.400000000001</v>
      </c>
      <c r="AD101" s="12">
        <f t="shared" si="14"/>
        <v>18724.400000000001</v>
      </c>
      <c r="AE101" s="36">
        <v>420</v>
      </c>
      <c r="AF101" s="31">
        <v>3014</v>
      </c>
      <c r="AG101" s="31">
        <v>10382</v>
      </c>
      <c r="AH101" s="31">
        <v>5273</v>
      </c>
      <c r="AI101" s="12">
        <f t="shared" si="15"/>
        <v>19089</v>
      </c>
      <c r="AJ101" s="36">
        <v>506</v>
      </c>
      <c r="AK101" s="31">
        <v>50</v>
      </c>
      <c r="AL101" s="31">
        <v>3304</v>
      </c>
      <c r="AM101" s="31">
        <v>2338</v>
      </c>
      <c r="AN101" s="12">
        <f t="shared" si="16"/>
        <v>6198</v>
      </c>
      <c r="AO101" s="36">
        <v>3002</v>
      </c>
      <c r="AP101" s="31">
        <v>2211</v>
      </c>
      <c r="AQ101" s="31">
        <v>754</v>
      </c>
      <c r="AR101" s="31">
        <v>0</v>
      </c>
      <c r="AS101" s="12">
        <f t="shared" si="17"/>
        <v>5967</v>
      </c>
      <c r="AT101" s="36">
        <v>700</v>
      </c>
      <c r="AU101" s="31">
        <v>300</v>
      </c>
      <c r="AV101" s="31">
        <v>738</v>
      </c>
      <c r="AW101" s="31">
        <v>895</v>
      </c>
      <c r="AX101" s="12">
        <f t="shared" si="18"/>
        <v>2633</v>
      </c>
      <c r="AY101" s="24">
        <f t="shared" si="19"/>
        <v>53205.4</v>
      </c>
    </row>
    <row r="102" spans="2:51" s="9" customFormat="1" x14ac:dyDescent="0.2">
      <c r="B102" s="29" t="s">
        <v>180</v>
      </c>
      <c r="C102" s="25" t="s">
        <v>765</v>
      </c>
      <c r="D102" s="25" t="s">
        <v>465</v>
      </c>
      <c r="E102" s="30" t="s">
        <v>276</v>
      </c>
      <c r="F102" s="32">
        <v>0</v>
      </c>
      <c r="G102" s="11">
        <v>0</v>
      </c>
      <c r="H102" s="11">
        <v>0</v>
      </c>
      <c r="I102" s="11">
        <v>0</v>
      </c>
      <c r="J102" s="12">
        <f t="shared" si="10"/>
        <v>0</v>
      </c>
      <c r="K102" s="36">
        <v>0</v>
      </c>
      <c r="L102" s="31">
        <v>0</v>
      </c>
      <c r="M102" s="31">
        <v>0</v>
      </c>
      <c r="N102" s="31">
        <v>0</v>
      </c>
      <c r="O102" s="12">
        <f t="shared" si="11"/>
        <v>0</v>
      </c>
      <c r="P102" s="36">
        <v>0</v>
      </c>
      <c r="Q102" s="31">
        <v>0</v>
      </c>
      <c r="R102" s="31">
        <v>0</v>
      </c>
      <c r="S102" s="31">
        <v>0</v>
      </c>
      <c r="T102" s="12">
        <f t="shared" si="12"/>
        <v>0</v>
      </c>
      <c r="U102" s="36">
        <v>0</v>
      </c>
      <c r="V102" s="31">
        <v>0</v>
      </c>
      <c r="W102" s="31">
        <v>0</v>
      </c>
      <c r="X102" s="31">
        <v>0</v>
      </c>
      <c r="Y102" s="12">
        <f t="shared" si="13"/>
        <v>0</v>
      </c>
      <c r="Z102" s="36">
        <v>0</v>
      </c>
      <c r="AA102" s="31">
        <v>0</v>
      </c>
      <c r="AB102" s="31">
        <v>520</v>
      </c>
      <c r="AC102" s="31">
        <v>940</v>
      </c>
      <c r="AD102" s="12">
        <f t="shared" si="14"/>
        <v>1460</v>
      </c>
      <c r="AE102" s="36">
        <v>820</v>
      </c>
      <c r="AF102" s="31">
        <v>790</v>
      </c>
      <c r="AG102" s="31">
        <v>0</v>
      </c>
      <c r="AH102" s="31">
        <v>0</v>
      </c>
      <c r="AI102" s="12">
        <f t="shared" si="15"/>
        <v>1610</v>
      </c>
      <c r="AJ102" s="36">
        <v>0</v>
      </c>
      <c r="AK102" s="31">
        <v>450</v>
      </c>
      <c r="AL102" s="31">
        <v>0</v>
      </c>
      <c r="AM102" s="31">
        <v>600</v>
      </c>
      <c r="AN102" s="12">
        <f t="shared" si="16"/>
        <v>1050</v>
      </c>
      <c r="AO102" s="36">
        <v>100</v>
      </c>
      <c r="AP102" s="31">
        <v>10</v>
      </c>
      <c r="AQ102" s="31">
        <v>630</v>
      </c>
      <c r="AR102" s="31">
        <v>650</v>
      </c>
      <c r="AS102" s="12">
        <f t="shared" si="17"/>
        <v>1390</v>
      </c>
      <c r="AT102" s="36">
        <v>0</v>
      </c>
      <c r="AU102" s="31">
        <v>0</v>
      </c>
      <c r="AV102" s="31">
        <v>0</v>
      </c>
      <c r="AW102" s="31">
        <v>0</v>
      </c>
      <c r="AX102" s="12">
        <f t="shared" si="18"/>
        <v>0</v>
      </c>
      <c r="AY102" s="24">
        <f t="shared" si="19"/>
        <v>5510</v>
      </c>
    </row>
    <row r="103" spans="2:51" s="9" customFormat="1" x14ac:dyDescent="0.2">
      <c r="B103" s="29" t="s">
        <v>180</v>
      </c>
      <c r="C103" s="25" t="s">
        <v>1121</v>
      </c>
      <c r="D103" s="25" t="s">
        <v>465</v>
      </c>
      <c r="E103" s="30" t="s">
        <v>511</v>
      </c>
      <c r="F103" s="32">
        <v>0</v>
      </c>
      <c r="G103" s="11">
        <v>0</v>
      </c>
      <c r="H103" s="11">
        <v>0</v>
      </c>
      <c r="I103" s="11">
        <v>0</v>
      </c>
      <c r="J103" s="12">
        <f t="shared" si="10"/>
        <v>0</v>
      </c>
      <c r="K103" s="36">
        <v>0</v>
      </c>
      <c r="L103" s="31">
        <v>0</v>
      </c>
      <c r="M103" s="31">
        <v>0</v>
      </c>
      <c r="N103" s="31">
        <v>0</v>
      </c>
      <c r="O103" s="12">
        <f t="shared" si="11"/>
        <v>0</v>
      </c>
      <c r="P103" s="36">
        <v>0</v>
      </c>
      <c r="Q103" s="31">
        <v>0</v>
      </c>
      <c r="R103" s="31">
        <v>0</v>
      </c>
      <c r="S103" s="31">
        <v>0</v>
      </c>
      <c r="T103" s="12">
        <f t="shared" si="12"/>
        <v>0</v>
      </c>
      <c r="U103" s="36">
        <v>0</v>
      </c>
      <c r="V103" s="31">
        <v>0</v>
      </c>
      <c r="W103" s="31">
        <v>0</v>
      </c>
      <c r="X103" s="31">
        <v>0</v>
      </c>
      <c r="Y103" s="12">
        <f t="shared" si="13"/>
        <v>0</v>
      </c>
      <c r="Z103" s="36">
        <v>0</v>
      </c>
      <c r="AA103" s="31">
        <v>0</v>
      </c>
      <c r="AB103" s="31">
        <v>0</v>
      </c>
      <c r="AC103" s="31">
        <v>0</v>
      </c>
      <c r="AD103" s="12">
        <f t="shared" si="14"/>
        <v>0</v>
      </c>
      <c r="AE103" s="36">
        <v>0</v>
      </c>
      <c r="AF103" s="31">
        <v>436</v>
      </c>
      <c r="AG103" s="31">
        <v>0</v>
      </c>
      <c r="AH103" s="31">
        <v>0</v>
      </c>
      <c r="AI103" s="12">
        <f t="shared" si="15"/>
        <v>436</v>
      </c>
      <c r="AJ103" s="36">
        <v>0</v>
      </c>
      <c r="AK103" s="31">
        <v>522</v>
      </c>
      <c r="AL103" s="31">
        <v>0</v>
      </c>
      <c r="AM103" s="31">
        <v>1479</v>
      </c>
      <c r="AN103" s="12">
        <f t="shared" si="16"/>
        <v>2001</v>
      </c>
      <c r="AO103" s="36">
        <v>812</v>
      </c>
      <c r="AP103" s="31">
        <v>683</v>
      </c>
      <c r="AQ103" s="31">
        <v>712</v>
      </c>
      <c r="AR103" s="31">
        <v>624</v>
      </c>
      <c r="AS103" s="12">
        <f t="shared" si="17"/>
        <v>2831</v>
      </c>
      <c r="AT103" s="36">
        <v>613</v>
      </c>
      <c r="AU103" s="31">
        <v>165</v>
      </c>
      <c r="AV103" s="31">
        <v>0</v>
      </c>
      <c r="AW103" s="31">
        <v>0</v>
      </c>
      <c r="AX103" s="12">
        <f t="shared" si="18"/>
        <v>778</v>
      </c>
      <c r="AY103" s="24">
        <f t="shared" si="19"/>
        <v>6046</v>
      </c>
    </row>
    <row r="104" spans="2:51" s="9" customFormat="1" x14ac:dyDescent="0.2">
      <c r="B104" s="29" t="s">
        <v>180</v>
      </c>
      <c r="C104" s="25" t="s">
        <v>1122</v>
      </c>
      <c r="D104" s="25" t="s">
        <v>465</v>
      </c>
      <c r="E104" s="30" t="s">
        <v>512</v>
      </c>
      <c r="F104" s="32">
        <v>0</v>
      </c>
      <c r="G104" s="11">
        <v>0</v>
      </c>
      <c r="H104" s="11">
        <v>0</v>
      </c>
      <c r="I104" s="11">
        <v>0</v>
      </c>
      <c r="J104" s="12">
        <f t="shared" si="10"/>
        <v>0</v>
      </c>
      <c r="K104" s="36">
        <v>0</v>
      </c>
      <c r="L104" s="31">
        <v>0</v>
      </c>
      <c r="M104" s="31">
        <v>0</v>
      </c>
      <c r="N104" s="31">
        <v>0</v>
      </c>
      <c r="O104" s="12">
        <f t="shared" si="11"/>
        <v>0</v>
      </c>
      <c r="P104" s="36">
        <v>0</v>
      </c>
      <c r="Q104" s="31">
        <v>0</v>
      </c>
      <c r="R104" s="31">
        <v>0</v>
      </c>
      <c r="S104" s="31">
        <v>0</v>
      </c>
      <c r="T104" s="12">
        <f t="shared" si="12"/>
        <v>0</v>
      </c>
      <c r="U104" s="36">
        <v>0</v>
      </c>
      <c r="V104" s="31">
        <v>0</v>
      </c>
      <c r="W104" s="31">
        <v>0</v>
      </c>
      <c r="X104" s="31">
        <v>0</v>
      </c>
      <c r="Y104" s="12">
        <f t="shared" si="13"/>
        <v>0</v>
      </c>
      <c r="Z104" s="36">
        <v>0</v>
      </c>
      <c r="AA104" s="31">
        <v>0</v>
      </c>
      <c r="AB104" s="31">
        <v>16045</v>
      </c>
      <c r="AC104" s="31">
        <v>33735</v>
      </c>
      <c r="AD104" s="12">
        <f t="shared" si="14"/>
        <v>49780</v>
      </c>
      <c r="AE104" s="36">
        <v>21541</v>
      </c>
      <c r="AF104" s="31">
        <v>23205</v>
      </c>
      <c r="AG104" s="31">
        <v>0</v>
      </c>
      <c r="AH104" s="31">
        <v>27032</v>
      </c>
      <c r="AI104" s="12">
        <f t="shared" si="15"/>
        <v>71778</v>
      </c>
      <c r="AJ104" s="36">
        <v>486</v>
      </c>
      <c r="AK104" s="31">
        <v>1027</v>
      </c>
      <c r="AL104" s="31">
        <v>0</v>
      </c>
      <c r="AM104" s="31">
        <v>101618</v>
      </c>
      <c r="AN104" s="12">
        <f t="shared" si="16"/>
        <v>103131</v>
      </c>
      <c r="AO104" s="36">
        <v>24001</v>
      </c>
      <c r="AP104" s="31">
        <v>40660</v>
      </c>
      <c r="AQ104" s="31">
        <v>48639</v>
      </c>
      <c r="AR104" s="31">
        <v>7897</v>
      </c>
      <c r="AS104" s="12">
        <f t="shared" si="17"/>
        <v>121197</v>
      </c>
      <c r="AT104" s="36">
        <v>21634</v>
      </c>
      <c r="AU104" s="31">
        <v>0</v>
      </c>
      <c r="AV104" s="31">
        <v>20783</v>
      </c>
      <c r="AW104" s="31">
        <v>5029</v>
      </c>
      <c r="AX104" s="12">
        <f t="shared" si="18"/>
        <v>47446</v>
      </c>
      <c r="AY104" s="24">
        <f t="shared" si="19"/>
        <v>393332</v>
      </c>
    </row>
    <row r="105" spans="2:51" s="9" customFormat="1" x14ac:dyDescent="0.2">
      <c r="B105" s="29" t="s">
        <v>180</v>
      </c>
      <c r="C105" s="25" t="s">
        <v>766</v>
      </c>
      <c r="D105" s="25" t="s">
        <v>465</v>
      </c>
      <c r="E105" s="30" t="s">
        <v>153</v>
      </c>
      <c r="F105" s="32">
        <v>0</v>
      </c>
      <c r="G105" s="11">
        <v>0</v>
      </c>
      <c r="H105" s="11">
        <v>0</v>
      </c>
      <c r="I105" s="11">
        <v>627</v>
      </c>
      <c r="J105" s="12">
        <f t="shared" si="10"/>
        <v>627</v>
      </c>
      <c r="K105" s="36">
        <v>0</v>
      </c>
      <c r="L105" s="31">
        <v>0</v>
      </c>
      <c r="M105" s="31">
        <v>0</v>
      </c>
      <c r="N105" s="31">
        <v>550</v>
      </c>
      <c r="O105" s="12">
        <f t="shared" si="11"/>
        <v>550</v>
      </c>
      <c r="P105" s="36">
        <v>0</v>
      </c>
      <c r="Q105" s="31">
        <v>0</v>
      </c>
      <c r="R105" s="31">
        <v>0</v>
      </c>
      <c r="S105" s="31">
        <v>400</v>
      </c>
      <c r="T105" s="12">
        <f t="shared" si="12"/>
        <v>400</v>
      </c>
      <c r="U105" s="36">
        <v>0</v>
      </c>
      <c r="V105" s="31">
        <v>0</v>
      </c>
      <c r="W105" s="31">
        <v>0</v>
      </c>
      <c r="X105" s="31">
        <v>1140</v>
      </c>
      <c r="Y105" s="12">
        <f t="shared" si="13"/>
        <v>1140</v>
      </c>
      <c r="Z105" s="36">
        <v>0</v>
      </c>
      <c r="AA105" s="31">
        <v>100</v>
      </c>
      <c r="AB105" s="31">
        <v>490</v>
      </c>
      <c r="AC105" s="31">
        <v>885</v>
      </c>
      <c r="AD105" s="12">
        <f t="shared" si="14"/>
        <v>1475</v>
      </c>
      <c r="AE105" s="36">
        <v>1130</v>
      </c>
      <c r="AF105" s="31">
        <v>1490</v>
      </c>
      <c r="AG105" s="31">
        <v>0</v>
      </c>
      <c r="AH105" s="31">
        <v>4000</v>
      </c>
      <c r="AI105" s="12">
        <f t="shared" si="15"/>
        <v>6620</v>
      </c>
      <c r="AJ105" s="36">
        <v>0</v>
      </c>
      <c r="AK105" s="31">
        <v>360</v>
      </c>
      <c r="AL105" s="31">
        <v>9296.5</v>
      </c>
      <c r="AM105" s="31">
        <v>47581</v>
      </c>
      <c r="AN105" s="12">
        <f t="shared" si="16"/>
        <v>57237.5</v>
      </c>
      <c r="AO105" s="36">
        <v>1047</v>
      </c>
      <c r="AP105" s="31">
        <v>5349</v>
      </c>
      <c r="AQ105" s="31">
        <v>4462</v>
      </c>
      <c r="AR105" s="31">
        <v>61713</v>
      </c>
      <c r="AS105" s="12">
        <f t="shared" si="17"/>
        <v>72571</v>
      </c>
      <c r="AT105" s="36">
        <v>28895</v>
      </c>
      <c r="AU105" s="31">
        <v>32634</v>
      </c>
      <c r="AV105" s="31">
        <v>5200</v>
      </c>
      <c r="AW105" s="31">
        <v>37566</v>
      </c>
      <c r="AX105" s="12">
        <f t="shared" si="18"/>
        <v>104295</v>
      </c>
      <c r="AY105" s="24">
        <f t="shared" si="19"/>
        <v>244915.5</v>
      </c>
    </row>
    <row r="106" spans="2:51" s="9" customFormat="1" x14ac:dyDescent="0.2">
      <c r="B106" s="29" t="s">
        <v>180</v>
      </c>
      <c r="C106" s="25" t="s">
        <v>767</v>
      </c>
      <c r="D106" s="25" t="s">
        <v>465</v>
      </c>
      <c r="E106" s="30" t="s">
        <v>277</v>
      </c>
      <c r="F106" s="32">
        <v>0</v>
      </c>
      <c r="G106" s="11">
        <v>0</v>
      </c>
      <c r="H106" s="11">
        <v>0</v>
      </c>
      <c r="I106" s="11">
        <v>0</v>
      </c>
      <c r="J106" s="12">
        <f t="shared" si="10"/>
        <v>0</v>
      </c>
      <c r="K106" s="36">
        <v>0</v>
      </c>
      <c r="L106" s="31">
        <v>0</v>
      </c>
      <c r="M106" s="31">
        <v>0</v>
      </c>
      <c r="N106" s="31">
        <v>150</v>
      </c>
      <c r="O106" s="12">
        <f t="shared" si="11"/>
        <v>150</v>
      </c>
      <c r="P106" s="36">
        <v>0</v>
      </c>
      <c r="Q106" s="31">
        <v>0</v>
      </c>
      <c r="R106" s="31">
        <v>0</v>
      </c>
      <c r="S106" s="31">
        <v>0</v>
      </c>
      <c r="T106" s="12">
        <f t="shared" si="12"/>
        <v>0</v>
      </c>
      <c r="U106" s="36">
        <v>0</v>
      </c>
      <c r="V106" s="31">
        <v>0</v>
      </c>
      <c r="W106" s="31">
        <v>0</v>
      </c>
      <c r="X106" s="31">
        <v>430</v>
      </c>
      <c r="Y106" s="12">
        <f t="shared" si="13"/>
        <v>430</v>
      </c>
      <c r="Z106" s="36">
        <v>0</v>
      </c>
      <c r="AA106" s="31">
        <v>0</v>
      </c>
      <c r="AB106" s="31">
        <v>60</v>
      </c>
      <c r="AC106" s="31">
        <v>350</v>
      </c>
      <c r="AD106" s="12">
        <f t="shared" si="14"/>
        <v>410</v>
      </c>
      <c r="AE106" s="36">
        <v>136</v>
      </c>
      <c r="AF106" s="31">
        <v>160</v>
      </c>
      <c r="AG106" s="31">
        <v>0</v>
      </c>
      <c r="AH106" s="31">
        <v>0</v>
      </c>
      <c r="AI106" s="12">
        <f t="shared" si="15"/>
        <v>296</v>
      </c>
      <c r="AJ106" s="36">
        <v>0</v>
      </c>
      <c r="AK106" s="31">
        <v>0</v>
      </c>
      <c r="AL106" s="31">
        <v>0</v>
      </c>
      <c r="AM106" s="31">
        <v>125</v>
      </c>
      <c r="AN106" s="12">
        <f t="shared" si="16"/>
        <v>125</v>
      </c>
      <c r="AO106" s="36">
        <v>0</v>
      </c>
      <c r="AP106" s="31">
        <v>200</v>
      </c>
      <c r="AQ106" s="31">
        <v>325</v>
      </c>
      <c r="AR106" s="31">
        <v>250</v>
      </c>
      <c r="AS106" s="12">
        <f t="shared" si="17"/>
        <v>775</v>
      </c>
      <c r="AT106" s="36">
        <v>0</v>
      </c>
      <c r="AU106" s="31">
        <v>0</v>
      </c>
      <c r="AV106" s="31">
        <v>0</v>
      </c>
      <c r="AW106" s="31">
        <v>650</v>
      </c>
      <c r="AX106" s="12">
        <f t="shared" si="18"/>
        <v>650</v>
      </c>
      <c r="AY106" s="24">
        <f t="shared" si="19"/>
        <v>2836</v>
      </c>
    </row>
    <row r="107" spans="2:51" s="9" customFormat="1" x14ac:dyDescent="0.2">
      <c r="B107" s="29" t="s">
        <v>180</v>
      </c>
      <c r="C107" s="25" t="s">
        <v>771</v>
      </c>
      <c r="D107" s="25" t="s">
        <v>465</v>
      </c>
      <c r="E107" s="30" t="s">
        <v>279</v>
      </c>
      <c r="F107" s="32">
        <v>0</v>
      </c>
      <c r="G107" s="11">
        <v>0</v>
      </c>
      <c r="H107" s="11">
        <v>0</v>
      </c>
      <c r="I107" s="11">
        <v>0</v>
      </c>
      <c r="J107" s="12">
        <f t="shared" si="10"/>
        <v>0</v>
      </c>
      <c r="K107" s="36">
        <v>0</v>
      </c>
      <c r="L107" s="31">
        <v>0</v>
      </c>
      <c r="M107" s="31">
        <v>0</v>
      </c>
      <c r="N107" s="31">
        <v>0</v>
      </c>
      <c r="O107" s="12">
        <f t="shared" si="11"/>
        <v>0</v>
      </c>
      <c r="P107" s="36">
        <v>0</v>
      </c>
      <c r="Q107" s="31">
        <v>0</v>
      </c>
      <c r="R107" s="31">
        <v>0</v>
      </c>
      <c r="S107" s="31">
        <v>0</v>
      </c>
      <c r="T107" s="12">
        <f t="shared" si="12"/>
        <v>0</v>
      </c>
      <c r="U107" s="36">
        <v>0</v>
      </c>
      <c r="V107" s="31">
        <v>0</v>
      </c>
      <c r="W107" s="31">
        <v>0</v>
      </c>
      <c r="X107" s="31">
        <v>0</v>
      </c>
      <c r="Y107" s="12">
        <f t="shared" si="13"/>
        <v>0</v>
      </c>
      <c r="Z107" s="36">
        <v>0</v>
      </c>
      <c r="AA107" s="31">
        <v>1968</v>
      </c>
      <c r="AB107" s="31">
        <v>750</v>
      </c>
      <c r="AC107" s="31">
        <v>7155</v>
      </c>
      <c r="AD107" s="12">
        <f t="shared" si="14"/>
        <v>9873</v>
      </c>
      <c r="AE107" s="36">
        <v>4356.8</v>
      </c>
      <c r="AF107" s="31">
        <v>3321.9</v>
      </c>
      <c r="AG107" s="31">
        <v>0</v>
      </c>
      <c r="AH107" s="31">
        <v>8565.5</v>
      </c>
      <c r="AI107" s="12">
        <f t="shared" si="15"/>
        <v>16244.2</v>
      </c>
      <c r="AJ107" s="36">
        <v>0</v>
      </c>
      <c r="AK107" s="31">
        <v>2230</v>
      </c>
      <c r="AL107" s="31">
        <v>0</v>
      </c>
      <c r="AM107" s="31">
        <v>7368.17</v>
      </c>
      <c r="AN107" s="12">
        <f t="shared" si="16"/>
        <v>9598.17</v>
      </c>
      <c r="AO107" s="36">
        <v>3174</v>
      </c>
      <c r="AP107" s="31">
        <v>2612.7200000000003</v>
      </c>
      <c r="AQ107" s="31">
        <v>2114</v>
      </c>
      <c r="AR107" s="31">
        <v>850</v>
      </c>
      <c r="AS107" s="12">
        <f t="shared" si="17"/>
        <v>8750.7200000000012</v>
      </c>
      <c r="AT107" s="36">
        <v>920</v>
      </c>
      <c r="AU107" s="31">
        <v>120</v>
      </c>
      <c r="AV107" s="31">
        <v>2450</v>
      </c>
      <c r="AW107" s="31">
        <v>3097</v>
      </c>
      <c r="AX107" s="12">
        <f t="shared" si="18"/>
        <v>6587</v>
      </c>
      <c r="AY107" s="24">
        <f t="shared" si="19"/>
        <v>51053.090000000004</v>
      </c>
    </row>
    <row r="108" spans="2:51" s="9" customFormat="1" x14ac:dyDescent="0.2">
      <c r="B108" s="29" t="s">
        <v>180</v>
      </c>
      <c r="C108" s="25" t="s">
        <v>1123</v>
      </c>
      <c r="D108" s="25" t="s">
        <v>465</v>
      </c>
      <c r="E108" s="30" t="s">
        <v>513</v>
      </c>
      <c r="F108" s="32">
        <v>0</v>
      </c>
      <c r="G108" s="11">
        <v>0</v>
      </c>
      <c r="H108" s="11">
        <v>0</v>
      </c>
      <c r="I108" s="11">
        <v>0</v>
      </c>
      <c r="J108" s="12">
        <f t="shared" si="10"/>
        <v>0</v>
      </c>
      <c r="K108" s="36">
        <v>0</v>
      </c>
      <c r="L108" s="31">
        <v>0</v>
      </c>
      <c r="M108" s="31">
        <v>0</v>
      </c>
      <c r="N108" s="31">
        <v>0</v>
      </c>
      <c r="O108" s="12">
        <f t="shared" si="11"/>
        <v>0</v>
      </c>
      <c r="P108" s="36">
        <v>0</v>
      </c>
      <c r="Q108" s="31">
        <v>0</v>
      </c>
      <c r="R108" s="31">
        <v>0</v>
      </c>
      <c r="S108" s="31">
        <v>0</v>
      </c>
      <c r="T108" s="12">
        <f t="shared" si="12"/>
        <v>0</v>
      </c>
      <c r="U108" s="36">
        <v>0</v>
      </c>
      <c r="V108" s="31">
        <v>0</v>
      </c>
      <c r="W108" s="31">
        <v>0</v>
      </c>
      <c r="X108" s="31">
        <v>0</v>
      </c>
      <c r="Y108" s="12">
        <f t="shared" si="13"/>
        <v>0</v>
      </c>
      <c r="Z108" s="36">
        <v>0</v>
      </c>
      <c r="AA108" s="31">
        <v>0</v>
      </c>
      <c r="AB108" s="31">
        <v>0</v>
      </c>
      <c r="AC108" s="31">
        <v>0</v>
      </c>
      <c r="AD108" s="12">
        <f t="shared" si="14"/>
        <v>0</v>
      </c>
      <c r="AE108" s="36">
        <v>0</v>
      </c>
      <c r="AF108" s="31">
        <v>1200</v>
      </c>
      <c r="AG108" s="31">
        <v>0</v>
      </c>
      <c r="AH108" s="31">
        <v>1400</v>
      </c>
      <c r="AI108" s="12">
        <f t="shared" si="15"/>
        <v>2600</v>
      </c>
      <c r="AJ108" s="36">
        <v>0</v>
      </c>
      <c r="AK108" s="31">
        <v>0</v>
      </c>
      <c r="AL108" s="31">
        <v>0</v>
      </c>
      <c r="AM108" s="31">
        <v>2000</v>
      </c>
      <c r="AN108" s="12">
        <f t="shared" si="16"/>
        <v>2000</v>
      </c>
      <c r="AO108" s="36">
        <v>1600</v>
      </c>
      <c r="AP108" s="31">
        <v>2200</v>
      </c>
      <c r="AQ108" s="31">
        <v>2400</v>
      </c>
      <c r="AR108" s="31">
        <v>2650</v>
      </c>
      <c r="AS108" s="12">
        <f t="shared" si="17"/>
        <v>8850</v>
      </c>
      <c r="AT108" s="36">
        <v>0</v>
      </c>
      <c r="AU108" s="31">
        <v>0</v>
      </c>
      <c r="AV108" s="31">
        <v>1200</v>
      </c>
      <c r="AW108" s="31">
        <v>2200</v>
      </c>
      <c r="AX108" s="12">
        <f t="shared" si="18"/>
        <v>3400</v>
      </c>
      <c r="AY108" s="24">
        <f t="shared" si="19"/>
        <v>16850</v>
      </c>
    </row>
    <row r="109" spans="2:51" s="9" customFormat="1" x14ac:dyDescent="0.2">
      <c r="B109" s="29" t="s">
        <v>180</v>
      </c>
      <c r="C109" s="25" t="s">
        <v>772</v>
      </c>
      <c r="D109" s="25" t="s">
        <v>465</v>
      </c>
      <c r="E109" s="30" t="s">
        <v>85</v>
      </c>
      <c r="F109" s="32">
        <v>0</v>
      </c>
      <c r="G109" s="11">
        <v>0</v>
      </c>
      <c r="H109" s="11">
        <v>0</v>
      </c>
      <c r="I109" s="11">
        <v>0</v>
      </c>
      <c r="J109" s="12">
        <f t="shared" si="10"/>
        <v>0</v>
      </c>
      <c r="K109" s="36">
        <v>0</v>
      </c>
      <c r="L109" s="31">
        <v>0</v>
      </c>
      <c r="M109" s="31">
        <v>0</v>
      </c>
      <c r="N109" s="31">
        <v>0</v>
      </c>
      <c r="O109" s="12">
        <f t="shared" si="11"/>
        <v>0</v>
      </c>
      <c r="P109" s="36">
        <v>0</v>
      </c>
      <c r="Q109" s="31">
        <v>0</v>
      </c>
      <c r="R109" s="31">
        <v>0</v>
      </c>
      <c r="S109" s="31">
        <v>0</v>
      </c>
      <c r="T109" s="12">
        <f t="shared" si="12"/>
        <v>0</v>
      </c>
      <c r="U109" s="36">
        <v>0</v>
      </c>
      <c r="V109" s="31">
        <v>0</v>
      </c>
      <c r="W109" s="31">
        <v>0</v>
      </c>
      <c r="X109" s="31">
        <v>0</v>
      </c>
      <c r="Y109" s="12">
        <f t="shared" si="13"/>
        <v>0</v>
      </c>
      <c r="Z109" s="36">
        <v>0</v>
      </c>
      <c r="AA109" s="31">
        <v>0</v>
      </c>
      <c r="AB109" s="31">
        <v>600</v>
      </c>
      <c r="AC109" s="31">
        <v>800</v>
      </c>
      <c r="AD109" s="12">
        <f t="shared" si="14"/>
        <v>1400</v>
      </c>
      <c r="AE109" s="36">
        <v>0</v>
      </c>
      <c r="AF109" s="31">
        <v>0</v>
      </c>
      <c r="AG109" s="31">
        <v>0</v>
      </c>
      <c r="AH109" s="31">
        <v>0</v>
      </c>
      <c r="AI109" s="12">
        <f t="shared" si="15"/>
        <v>0</v>
      </c>
      <c r="AJ109" s="36">
        <v>0</v>
      </c>
      <c r="AK109" s="31">
        <v>0</v>
      </c>
      <c r="AL109" s="31">
        <v>0</v>
      </c>
      <c r="AM109" s="31">
        <v>3200</v>
      </c>
      <c r="AN109" s="12">
        <f t="shared" si="16"/>
        <v>3200</v>
      </c>
      <c r="AO109" s="36">
        <v>0</v>
      </c>
      <c r="AP109" s="31">
        <v>0</v>
      </c>
      <c r="AQ109" s="31">
        <v>0</v>
      </c>
      <c r="AR109" s="31">
        <v>0</v>
      </c>
      <c r="AS109" s="12">
        <f t="shared" si="17"/>
        <v>0</v>
      </c>
      <c r="AT109" s="36">
        <v>0</v>
      </c>
      <c r="AU109" s="31">
        <v>0</v>
      </c>
      <c r="AV109" s="31">
        <v>0</v>
      </c>
      <c r="AW109" s="31">
        <v>0</v>
      </c>
      <c r="AX109" s="12">
        <f t="shared" si="18"/>
        <v>0</v>
      </c>
      <c r="AY109" s="24">
        <f t="shared" si="19"/>
        <v>4600</v>
      </c>
    </row>
    <row r="110" spans="2:51" s="9" customFormat="1" x14ac:dyDescent="0.2">
      <c r="B110" s="29" t="s">
        <v>180</v>
      </c>
      <c r="C110" s="25" t="s">
        <v>773</v>
      </c>
      <c r="D110" s="25" t="s">
        <v>465</v>
      </c>
      <c r="E110" s="30" t="s">
        <v>280</v>
      </c>
      <c r="F110" s="32">
        <v>0</v>
      </c>
      <c r="G110" s="11">
        <v>0</v>
      </c>
      <c r="H110" s="11">
        <v>0</v>
      </c>
      <c r="I110" s="11">
        <v>0</v>
      </c>
      <c r="J110" s="12">
        <f t="shared" si="10"/>
        <v>0</v>
      </c>
      <c r="K110" s="36">
        <v>0</v>
      </c>
      <c r="L110" s="31">
        <v>0</v>
      </c>
      <c r="M110" s="31">
        <v>0</v>
      </c>
      <c r="N110" s="31">
        <v>0</v>
      </c>
      <c r="O110" s="12">
        <f t="shared" si="11"/>
        <v>0</v>
      </c>
      <c r="P110" s="36">
        <v>0</v>
      </c>
      <c r="Q110" s="31">
        <v>0</v>
      </c>
      <c r="R110" s="31">
        <v>0</v>
      </c>
      <c r="S110" s="31">
        <v>0</v>
      </c>
      <c r="T110" s="12">
        <f t="shared" si="12"/>
        <v>0</v>
      </c>
      <c r="U110" s="36">
        <v>0</v>
      </c>
      <c r="V110" s="31">
        <v>0</v>
      </c>
      <c r="W110" s="31">
        <v>0</v>
      </c>
      <c r="X110" s="31">
        <v>0</v>
      </c>
      <c r="Y110" s="12">
        <f t="shared" si="13"/>
        <v>0</v>
      </c>
      <c r="Z110" s="36">
        <v>0</v>
      </c>
      <c r="AA110" s="31">
        <v>0</v>
      </c>
      <c r="AB110" s="31">
        <v>86</v>
      </c>
      <c r="AC110" s="31">
        <v>234</v>
      </c>
      <c r="AD110" s="12">
        <f t="shared" si="14"/>
        <v>320</v>
      </c>
      <c r="AE110" s="36">
        <v>0</v>
      </c>
      <c r="AF110" s="31">
        <v>0</v>
      </c>
      <c r="AG110" s="31">
        <v>0</v>
      </c>
      <c r="AH110" s="31">
        <v>219</v>
      </c>
      <c r="AI110" s="12">
        <f t="shared" si="15"/>
        <v>219</v>
      </c>
      <c r="AJ110" s="36">
        <v>0</v>
      </c>
      <c r="AK110" s="31">
        <v>0</v>
      </c>
      <c r="AL110" s="31">
        <v>0</v>
      </c>
      <c r="AM110" s="31">
        <v>393</v>
      </c>
      <c r="AN110" s="12">
        <f t="shared" si="16"/>
        <v>393</v>
      </c>
      <c r="AO110" s="36">
        <v>23</v>
      </c>
      <c r="AP110" s="31">
        <v>0</v>
      </c>
      <c r="AQ110" s="31">
        <v>0</v>
      </c>
      <c r="AR110" s="31">
        <v>0</v>
      </c>
      <c r="AS110" s="12">
        <f t="shared" si="17"/>
        <v>23</v>
      </c>
      <c r="AT110" s="36">
        <v>0</v>
      </c>
      <c r="AU110" s="31">
        <v>0</v>
      </c>
      <c r="AV110" s="31">
        <v>0</v>
      </c>
      <c r="AW110" s="31">
        <v>0</v>
      </c>
      <c r="AX110" s="12">
        <f t="shared" si="18"/>
        <v>0</v>
      </c>
      <c r="AY110" s="24">
        <f t="shared" si="19"/>
        <v>955</v>
      </c>
    </row>
    <row r="111" spans="2:51" s="9" customFormat="1" x14ac:dyDescent="0.2">
      <c r="B111" s="29" t="s">
        <v>180</v>
      </c>
      <c r="C111" s="25" t="s">
        <v>774</v>
      </c>
      <c r="D111" s="25" t="s">
        <v>465</v>
      </c>
      <c r="E111" s="30" t="s">
        <v>281</v>
      </c>
      <c r="F111" s="32">
        <v>0</v>
      </c>
      <c r="G111" s="11">
        <v>0</v>
      </c>
      <c r="H111" s="11">
        <v>0</v>
      </c>
      <c r="I111" s="11">
        <v>0</v>
      </c>
      <c r="J111" s="12">
        <f t="shared" si="10"/>
        <v>0</v>
      </c>
      <c r="K111" s="36">
        <v>0</v>
      </c>
      <c r="L111" s="31">
        <v>0</v>
      </c>
      <c r="M111" s="31">
        <v>0</v>
      </c>
      <c r="N111" s="31">
        <v>0</v>
      </c>
      <c r="O111" s="12">
        <f t="shared" si="11"/>
        <v>0</v>
      </c>
      <c r="P111" s="36">
        <v>0</v>
      </c>
      <c r="Q111" s="31">
        <v>0</v>
      </c>
      <c r="R111" s="31">
        <v>0</v>
      </c>
      <c r="S111" s="31">
        <v>0</v>
      </c>
      <c r="T111" s="12">
        <f t="shared" si="12"/>
        <v>0</v>
      </c>
      <c r="U111" s="36">
        <v>0</v>
      </c>
      <c r="V111" s="31">
        <v>0</v>
      </c>
      <c r="W111" s="31">
        <v>0</v>
      </c>
      <c r="X111" s="31">
        <v>0</v>
      </c>
      <c r="Y111" s="12">
        <f t="shared" si="13"/>
        <v>0</v>
      </c>
      <c r="Z111" s="36">
        <v>0</v>
      </c>
      <c r="AA111" s="31">
        <v>0</v>
      </c>
      <c r="AB111" s="31">
        <v>1150</v>
      </c>
      <c r="AC111" s="31">
        <v>1370</v>
      </c>
      <c r="AD111" s="12">
        <f t="shared" si="14"/>
        <v>2520</v>
      </c>
      <c r="AE111" s="36">
        <v>1580</v>
      </c>
      <c r="AF111" s="31">
        <v>0</v>
      </c>
      <c r="AG111" s="31">
        <v>0</v>
      </c>
      <c r="AH111" s="31">
        <v>0</v>
      </c>
      <c r="AI111" s="12">
        <f t="shared" si="15"/>
        <v>1580</v>
      </c>
      <c r="AJ111" s="36">
        <v>870</v>
      </c>
      <c r="AK111" s="31">
        <v>0</v>
      </c>
      <c r="AL111" s="31">
        <v>0</v>
      </c>
      <c r="AM111" s="31">
        <v>9889.5</v>
      </c>
      <c r="AN111" s="12">
        <f t="shared" si="16"/>
        <v>10759.5</v>
      </c>
      <c r="AO111" s="36">
        <v>250</v>
      </c>
      <c r="AP111" s="31">
        <v>0</v>
      </c>
      <c r="AQ111" s="31">
        <v>575</v>
      </c>
      <c r="AR111" s="31">
        <v>0</v>
      </c>
      <c r="AS111" s="12">
        <f t="shared" si="17"/>
        <v>825</v>
      </c>
      <c r="AT111" s="36">
        <v>1622.5</v>
      </c>
      <c r="AU111" s="31">
        <v>1810.5</v>
      </c>
      <c r="AV111" s="31">
        <v>2723.5</v>
      </c>
      <c r="AW111" s="31">
        <v>0</v>
      </c>
      <c r="AX111" s="12">
        <f t="shared" si="18"/>
        <v>6156.5</v>
      </c>
      <c r="AY111" s="24">
        <f t="shared" si="19"/>
        <v>21841</v>
      </c>
    </row>
    <row r="112" spans="2:51" s="9" customFormat="1" x14ac:dyDescent="0.2">
      <c r="B112" s="29" t="s">
        <v>180</v>
      </c>
      <c r="C112" s="25" t="s">
        <v>775</v>
      </c>
      <c r="D112" s="25" t="s">
        <v>465</v>
      </c>
      <c r="E112" s="30" t="s">
        <v>282</v>
      </c>
      <c r="F112" s="32">
        <v>0</v>
      </c>
      <c r="G112" s="11">
        <v>0</v>
      </c>
      <c r="H112" s="11">
        <v>0</v>
      </c>
      <c r="I112" s="11">
        <v>0</v>
      </c>
      <c r="J112" s="12">
        <f t="shared" si="10"/>
        <v>0</v>
      </c>
      <c r="K112" s="36">
        <v>0</v>
      </c>
      <c r="L112" s="31">
        <v>0</v>
      </c>
      <c r="M112" s="31">
        <v>0</v>
      </c>
      <c r="N112" s="31">
        <v>0</v>
      </c>
      <c r="O112" s="12">
        <f t="shared" si="11"/>
        <v>0</v>
      </c>
      <c r="P112" s="36">
        <v>0</v>
      </c>
      <c r="Q112" s="31">
        <v>0</v>
      </c>
      <c r="R112" s="31">
        <v>0</v>
      </c>
      <c r="S112" s="31">
        <v>0</v>
      </c>
      <c r="T112" s="12">
        <f t="shared" si="12"/>
        <v>0</v>
      </c>
      <c r="U112" s="36">
        <v>0</v>
      </c>
      <c r="V112" s="31">
        <v>0</v>
      </c>
      <c r="W112" s="31">
        <v>0</v>
      </c>
      <c r="X112" s="31">
        <v>0</v>
      </c>
      <c r="Y112" s="12">
        <f t="shared" si="13"/>
        <v>0</v>
      </c>
      <c r="Z112" s="36">
        <v>0</v>
      </c>
      <c r="AA112" s="31">
        <v>0</v>
      </c>
      <c r="AB112" s="31">
        <v>0</v>
      </c>
      <c r="AC112" s="31">
        <v>0</v>
      </c>
      <c r="AD112" s="12">
        <f t="shared" si="14"/>
        <v>0</v>
      </c>
      <c r="AE112" s="36">
        <v>0</v>
      </c>
      <c r="AF112" s="31">
        <v>0</v>
      </c>
      <c r="AG112" s="31">
        <v>0</v>
      </c>
      <c r="AH112" s="31">
        <v>0</v>
      </c>
      <c r="AI112" s="12">
        <f t="shared" si="15"/>
        <v>0</v>
      </c>
      <c r="AJ112" s="36">
        <v>0</v>
      </c>
      <c r="AK112" s="31">
        <v>0</v>
      </c>
      <c r="AL112" s="31">
        <v>0</v>
      </c>
      <c r="AM112" s="31">
        <v>0</v>
      </c>
      <c r="AN112" s="12">
        <f t="shared" si="16"/>
        <v>0</v>
      </c>
      <c r="AO112" s="36">
        <v>0</v>
      </c>
      <c r="AP112" s="31">
        <v>0</v>
      </c>
      <c r="AQ112" s="31">
        <v>0</v>
      </c>
      <c r="AR112" s="31">
        <v>0</v>
      </c>
      <c r="AS112" s="12">
        <f t="shared" si="17"/>
        <v>0</v>
      </c>
      <c r="AT112" s="36">
        <v>0</v>
      </c>
      <c r="AU112" s="31">
        <v>0</v>
      </c>
      <c r="AV112" s="31">
        <v>50</v>
      </c>
      <c r="AW112" s="31">
        <v>0</v>
      </c>
      <c r="AX112" s="12">
        <f t="shared" si="18"/>
        <v>50</v>
      </c>
      <c r="AY112" s="24">
        <f t="shared" si="19"/>
        <v>50</v>
      </c>
    </row>
    <row r="113" spans="2:51" s="9" customFormat="1" x14ac:dyDescent="0.2">
      <c r="B113" s="29" t="s">
        <v>180</v>
      </c>
      <c r="C113" s="25" t="s">
        <v>776</v>
      </c>
      <c r="D113" s="25" t="s">
        <v>465</v>
      </c>
      <c r="E113" s="30" t="s">
        <v>283</v>
      </c>
      <c r="F113" s="32">
        <v>0</v>
      </c>
      <c r="G113" s="11">
        <v>0</v>
      </c>
      <c r="H113" s="11">
        <v>0</v>
      </c>
      <c r="I113" s="11">
        <v>0</v>
      </c>
      <c r="J113" s="12">
        <f t="shared" si="10"/>
        <v>0</v>
      </c>
      <c r="K113" s="36">
        <v>0</v>
      </c>
      <c r="L113" s="31">
        <v>0</v>
      </c>
      <c r="M113" s="31">
        <v>0</v>
      </c>
      <c r="N113" s="31">
        <v>0</v>
      </c>
      <c r="O113" s="12">
        <f t="shared" si="11"/>
        <v>0</v>
      </c>
      <c r="P113" s="36">
        <v>0</v>
      </c>
      <c r="Q113" s="31">
        <v>0</v>
      </c>
      <c r="R113" s="31">
        <v>0</v>
      </c>
      <c r="S113" s="31">
        <v>0</v>
      </c>
      <c r="T113" s="12">
        <f t="shared" si="12"/>
        <v>0</v>
      </c>
      <c r="U113" s="36">
        <v>0</v>
      </c>
      <c r="V113" s="31">
        <v>0</v>
      </c>
      <c r="W113" s="31">
        <v>0</v>
      </c>
      <c r="X113" s="31">
        <v>0</v>
      </c>
      <c r="Y113" s="12">
        <f t="shared" si="13"/>
        <v>0</v>
      </c>
      <c r="Z113" s="36">
        <v>0</v>
      </c>
      <c r="AA113" s="31">
        <v>8695</v>
      </c>
      <c r="AB113" s="31">
        <v>0</v>
      </c>
      <c r="AC113" s="31">
        <v>5418.75</v>
      </c>
      <c r="AD113" s="12">
        <f t="shared" si="14"/>
        <v>14113.75</v>
      </c>
      <c r="AE113" s="36">
        <v>0</v>
      </c>
      <c r="AF113" s="31">
        <v>6175.8</v>
      </c>
      <c r="AG113" s="31">
        <v>0</v>
      </c>
      <c r="AH113" s="31">
        <v>10042.5</v>
      </c>
      <c r="AI113" s="12">
        <f t="shared" si="15"/>
        <v>16218.3</v>
      </c>
      <c r="AJ113" s="36">
        <v>0</v>
      </c>
      <c r="AK113" s="31">
        <v>0</v>
      </c>
      <c r="AL113" s="31">
        <v>0</v>
      </c>
      <c r="AM113" s="31">
        <v>16779.080000000002</v>
      </c>
      <c r="AN113" s="12">
        <f t="shared" si="16"/>
        <v>16779.080000000002</v>
      </c>
      <c r="AO113" s="36">
        <v>432</v>
      </c>
      <c r="AP113" s="31">
        <v>157.5</v>
      </c>
      <c r="AQ113" s="31">
        <v>151</v>
      </c>
      <c r="AR113" s="31">
        <v>0</v>
      </c>
      <c r="AS113" s="12">
        <f t="shared" si="17"/>
        <v>740.5</v>
      </c>
      <c r="AT113" s="36">
        <v>0</v>
      </c>
      <c r="AU113" s="31">
        <v>0</v>
      </c>
      <c r="AV113" s="31">
        <v>0</v>
      </c>
      <c r="AW113" s="31">
        <v>0</v>
      </c>
      <c r="AX113" s="12">
        <f t="shared" si="18"/>
        <v>0</v>
      </c>
      <c r="AY113" s="24">
        <f t="shared" si="19"/>
        <v>47851.630000000005</v>
      </c>
    </row>
    <row r="114" spans="2:51" s="9" customFormat="1" x14ac:dyDescent="0.2">
      <c r="B114" s="29" t="s">
        <v>180</v>
      </c>
      <c r="C114" s="25" t="s">
        <v>777</v>
      </c>
      <c r="D114" s="25" t="s">
        <v>465</v>
      </c>
      <c r="E114" s="30" t="s">
        <v>284</v>
      </c>
      <c r="F114" s="32">
        <v>0</v>
      </c>
      <c r="G114" s="11">
        <v>0</v>
      </c>
      <c r="H114" s="11">
        <v>0</v>
      </c>
      <c r="I114" s="11">
        <v>0</v>
      </c>
      <c r="J114" s="12">
        <f t="shared" si="10"/>
        <v>0</v>
      </c>
      <c r="K114" s="36">
        <v>0</v>
      </c>
      <c r="L114" s="31">
        <v>0</v>
      </c>
      <c r="M114" s="31">
        <v>0</v>
      </c>
      <c r="N114" s="31">
        <v>0</v>
      </c>
      <c r="O114" s="12">
        <f t="shared" si="11"/>
        <v>0</v>
      </c>
      <c r="P114" s="36">
        <v>0</v>
      </c>
      <c r="Q114" s="31">
        <v>0</v>
      </c>
      <c r="R114" s="31">
        <v>0</v>
      </c>
      <c r="S114" s="31">
        <v>0</v>
      </c>
      <c r="T114" s="12">
        <f t="shared" si="12"/>
        <v>0</v>
      </c>
      <c r="U114" s="36">
        <v>0</v>
      </c>
      <c r="V114" s="31">
        <v>0</v>
      </c>
      <c r="W114" s="31">
        <v>0</v>
      </c>
      <c r="X114" s="31">
        <v>0</v>
      </c>
      <c r="Y114" s="12">
        <f t="shared" si="13"/>
        <v>0</v>
      </c>
      <c r="Z114" s="36">
        <v>0</v>
      </c>
      <c r="AA114" s="31">
        <v>0</v>
      </c>
      <c r="AB114" s="31">
        <v>0</v>
      </c>
      <c r="AC114" s="31">
        <v>0</v>
      </c>
      <c r="AD114" s="12">
        <f t="shared" si="14"/>
        <v>0</v>
      </c>
      <c r="AE114" s="36">
        <v>0</v>
      </c>
      <c r="AF114" s="31">
        <v>0</v>
      </c>
      <c r="AG114" s="31">
        <v>0</v>
      </c>
      <c r="AH114" s="31">
        <v>0</v>
      </c>
      <c r="AI114" s="12">
        <f t="shared" si="15"/>
        <v>0</v>
      </c>
      <c r="AJ114" s="36">
        <v>0</v>
      </c>
      <c r="AK114" s="31">
        <v>0</v>
      </c>
      <c r="AL114" s="31">
        <v>0</v>
      </c>
      <c r="AM114" s="31">
        <v>0</v>
      </c>
      <c r="AN114" s="12">
        <f t="shared" si="16"/>
        <v>0</v>
      </c>
      <c r="AO114" s="36">
        <v>1600</v>
      </c>
      <c r="AP114" s="31">
        <v>1500</v>
      </c>
      <c r="AQ114" s="31">
        <v>0</v>
      </c>
      <c r="AR114" s="31">
        <v>0</v>
      </c>
      <c r="AS114" s="12">
        <f t="shared" si="17"/>
        <v>3100</v>
      </c>
      <c r="AT114" s="36">
        <v>0</v>
      </c>
      <c r="AU114" s="31">
        <v>0</v>
      </c>
      <c r="AV114" s="31">
        <v>0</v>
      </c>
      <c r="AW114" s="31">
        <v>0</v>
      </c>
      <c r="AX114" s="12">
        <f t="shared" si="18"/>
        <v>0</v>
      </c>
      <c r="AY114" s="24">
        <f t="shared" si="19"/>
        <v>3100</v>
      </c>
    </row>
    <row r="115" spans="2:51" s="9" customFormat="1" x14ac:dyDescent="0.2">
      <c r="B115" s="29" t="s">
        <v>180</v>
      </c>
      <c r="C115" s="25" t="s">
        <v>1124</v>
      </c>
      <c r="D115" s="25" t="s">
        <v>465</v>
      </c>
      <c r="E115" s="30" t="s">
        <v>514</v>
      </c>
      <c r="F115" s="32">
        <v>0</v>
      </c>
      <c r="G115" s="11">
        <v>0</v>
      </c>
      <c r="H115" s="11">
        <v>0</v>
      </c>
      <c r="I115" s="11">
        <v>0</v>
      </c>
      <c r="J115" s="12">
        <f t="shared" si="10"/>
        <v>0</v>
      </c>
      <c r="K115" s="36">
        <v>0</v>
      </c>
      <c r="L115" s="31">
        <v>0</v>
      </c>
      <c r="M115" s="31">
        <v>0</v>
      </c>
      <c r="N115" s="31">
        <v>0</v>
      </c>
      <c r="O115" s="12">
        <f t="shared" si="11"/>
        <v>0</v>
      </c>
      <c r="P115" s="36">
        <v>0</v>
      </c>
      <c r="Q115" s="31">
        <v>0</v>
      </c>
      <c r="R115" s="31">
        <v>0</v>
      </c>
      <c r="S115" s="31">
        <v>0</v>
      </c>
      <c r="T115" s="12">
        <f t="shared" si="12"/>
        <v>0</v>
      </c>
      <c r="U115" s="36">
        <v>0</v>
      </c>
      <c r="V115" s="31">
        <v>0</v>
      </c>
      <c r="W115" s="31">
        <v>0</v>
      </c>
      <c r="X115" s="31">
        <v>0</v>
      </c>
      <c r="Y115" s="12">
        <f t="shared" si="13"/>
        <v>0</v>
      </c>
      <c r="Z115" s="36">
        <v>0</v>
      </c>
      <c r="AA115" s="31">
        <v>0</v>
      </c>
      <c r="AB115" s="31">
        <v>0</v>
      </c>
      <c r="AC115" s="31">
        <v>0</v>
      </c>
      <c r="AD115" s="12">
        <f t="shared" si="14"/>
        <v>0</v>
      </c>
      <c r="AE115" s="36">
        <v>0</v>
      </c>
      <c r="AF115" s="31">
        <v>0</v>
      </c>
      <c r="AG115" s="31">
        <v>0</v>
      </c>
      <c r="AH115" s="31">
        <v>0</v>
      </c>
      <c r="AI115" s="12">
        <f t="shared" si="15"/>
        <v>0</v>
      </c>
      <c r="AJ115" s="36">
        <v>0</v>
      </c>
      <c r="AK115" s="31">
        <v>0</v>
      </c>
      <c r="AL115" s="31">
        <v>0</v>
      </c>
      <c r="AM115" s="31">
        <v>0</v>
      </c>
      <c r="AN115" s="12">
        <f t="shared" si="16"/>
        <v>0</v>
      </c>
      <c r="AO115" s="36">
        <v>0</v>
      </c>
      <c r="AP115" s="31">
        <v>0</v>
      </c>
      <c r="AQ115" s="31">
        <v>0</v>
      </c>
      <c r="AR115" s="31">
        <v>0</v>
      </c>
      <c r="AS115" s="12">
        <f t="shared" si="17"/>
        <v>0</v>
      </c>
      <c r="AT115" s="36">
        <v>0</v>
      </c>
      <c r="AU115" s="31">
        <v>0</v>
      </c>
      <c r="AV115" s="31">
        <v>0</v>
      </c>
      <c r="AW115" s="31">
        <v>0</v>
      </c>
      <c r="AX115" s="12">
        <f t="shared" si="18"/>
        <v>0</v>
      </c>
      <c r="AY115" s="24">
        <f t="shared" si="19"/>
        <v>0</v>
      </c>
    </row>
    <row r="116" spans="2:51" s="9" customFormat="1" x14ac:dyDescent="0.2">
      <c r="B116" s="29" t="s">
        <v>180</v>
      </c>
      <c r="C116" s="25" t="s">
        <v>1125</v>
      </c>
      <c r="D116" s="25" t="s">
        <v>465</v>
      </c>
      <c r="E116" s="30" t="s">
        <v>515</v>
      </c>
      <c r="F116" s="32">
        <v>0</v>
      </c>
      <c r="G116" s="11">
        <v>0</v>
      </c>
      <c r="H116" s="11">
        <v>0</v>
      </c>
      <c r="I116" s="11">
        <v>0</v>
      </c>
      <c r="J116" s="12">
        <f t="shared" si="10"/>
        <v>0</v>
      </c>
      <c r="K116" s="36">
        <v>0</v>
      </c>
      <c r="L116" s="31">
        <v>0</v>
      </c>
      <c r="M116" s="31">
        <v>0</v>
      </c>
      <c r="N116" s="31">
        <v>0</v>
      </c>
      <c r="O116" s="12">
        <f t="shared" si="11"/>
        <v>0</v>
      </c>
      <c r="P116" s="36">
        <v>0</v>
      </c>
      <c r="Q116" s="31">
        <v>0</v>
      </c>
      <c r="R116" s="31">
        <v>0</v>
      </c>
      <c r="S116" s="31">
        <v>0</v>
      </c>
      <c r="T116" s="12">
        <f t="shared" si="12"/>
        <v>0</v>
      </c>
      <c r="U116" s="36">
        <v>0</v>
      </c>
      <c r="V116" s="31">
        <v>0</v>
      </c>
      <c r="W116" s="31">
        <v>0</v>
      </c>
      <c r="X116" s="31">
        <v>0</v>
      </c>
      <c r="Y116" s="12">
        <f t="shared" si="13"/>
        <v>0</v>
      </c>
      <c r="Z116" s="36">
        <v>0</v>
      </c>
      <c r="AA116" s="31">
        <v>0</v>
      </c>
      <c r="AB116" s="31">
        <v>0</v>
      </c>
      <c r="AC116" s="31">
        <v>0</v>
      </c>
      <c r="AD116" s="12">
        <f t="shared" si="14"/>
        <v>0</v>
      </c>
      <c r="AE116" s="36">
        <v>0</v>
      </c>
      <c r="AF116" s="31">
        <v>0</v>
      </c>
      <c r="AG116" s="31">
        <v>0</v>
      </c>
      <c r="AH116" s="31">
        <v>0</v>
      </c>
      <c r="AI116" s="12">
        <f t="shared" si="15"/>
        <v>0</v>
      </c>
      <c r="AJ116" s="36">
        <v>0</v>
      </c>
      <c r="AK116" s="31">
        <v>0</v>
      </c>
      <c r="AL116" s="31">
        <v>0</v>
      </c>
      <c r="AM116" s="31">
        <v>0</v>
      </c>
      <c r="AN116" s="12">
        <f t="shared" si="16"/>
        <v>0</v>
      </c>
      <c r="AO116" s="36">
        <v>0</v>
      </c>
      <c r="AP116" s="31">
        <v>0</v>
      </c>
      <c r="AQ116" s="31">
        <v>0</v>
      </c>
      <c r="AR116" s="31">
        <v>0</v>
      </c>
      <c r="AS116" s="12">
        <f t="shared" si="17"/>
        <v>0</v>
      </c>
      <c r="AT116" s="36">
        <v>0</v>
      </c>
      <c r="AU116" s="31">
        <v>0</v>
      </c>
      <c r="AV116" s="31">
        <v>0</v>
      </c>
      <c r="AW116" s="31">
        <v>0</v>
      </c>
      <c r="AX116" s="12">
        <f t="shared" si="18"/>
        <v>0</v>
      </c>
      <c r="AY116" s="24">
        <f t="shared" si="19"/>
        <v>0</v>
      </c>
    </row>
    <row r="117" spans="2:51" s="9" customFormat="1" x14ac:dyDescent="0.2">
      <c r="B117" s="29" t="s">
        <v>180</v>
      </c>
      <c r="C117" s="25" t="s">
        <v>784</v>
      </c>
      <c r="D117" s="25" t="s">
        <v>31</v>
      </c>
      <c r="E117" s="30" t="s">
        <v>59</v>
      </c>
      <c r="F117" s="32">
        <v>0</v>
      </c>
      <c r="G117" s="11">
        <v>0</v>
      </c>
      <c r="H117" s="11">
        <v>0</v>
      </c>
      <c r="I117" s="11">
        <v>0</v>
      </c>
      <c r="J117" s="12">
        <f t="shared" si="10"/>
        <v>0</v>
      </c>
      <c r="K117" s="36">
        <v>0</v>
      </c>
      <c r="L117" s="31">
        <v>0</v>
      </c>
      <c r="M117" s="31">
        <v>0</v>
      </c>
      <c r="N117" s="31">
        <v>110</v>
      </c>
      <c r="O117" s="12">
        <f t="shared" si="11"/>
        <v>110</v>
      </c>
      <c r="P117" s="36">
        <v>0</v>
      </c>
      <c r="Q117" s="31">
        <v>0</v>
      </c>
      <c r="R117" s="31">
        <v>0</v>
      </c>
      <c r="S117" s="31">
        <v>140</v>
      </c>
      <c r="T117" s="12">
        <f t="shared" si="12"/>
        <v>140</v>
      </c>
      <c r="U117" s="36">
        <v>0</v>
      </c>
      <c r="V117" s="31">
        <v>0</v>
      </c>
      <c r="W117" s="31">
        <v>0</v>
      </c>
      <c r="X117" s="31">
        <v>0</v>
      </c>
      <c r="Y117" s="12">
        <f t="shared" si="13"/>
        <v>0</v>
      </c>
      <c r="Z117" s="36">
        <v>0</v>
      </c>
      <c r="AA117" s="31">
        <v>0</v>
      </c>
      <c r="AB117" s="31">
        <v>0</v>
      </c>
      <c r="AC117" s="31">
        <v>180</v>
      </c>
      <c r="AD117" s="12">
        <f t="shared" si="14"/>
        <v>180</v>
      </c>
      <c r="AE117" s="36">
        <v>60</v>
      </c>
      <c r="AF117" s="31">
        <v>0</v>
      </c>
      <c r="AG117" s="31">
        <v>0</v>
      </c>
      <c r="AH117" s="31">
        <v>3103</v>
      </c>
      <c r="AI117" s="12">
        <f t="shared" si="15"/>
        <v>3163</v>
      </c>
      <c r="AJ117" s="36">
        <v>0</v>
      </c>
      <c r="AK117" s="31">
        <v>0</v>
      </c>
      <c r="AL117" s="31">
        <v>0</v>
      </c>
      <c r="AM117" s="31">
        <v>25300.799999999999</v>
      </c>
      <c r="AN117" s="12">
        <f t="shared" si="16"/>
        <v>25300.799999999999</v>
      </c>
      <c r="AO117" s="36">
        <v>6382.84</v>
      </c>
      <c r="AP117" s="31">
        <v>6321</v>
      </c>
      <c r="AQ117" s="31">
        <v>6357</v>
      </c>
      <c r="AR117" s="31">
        <v>4478</v>
      </c>
      <c r="AS117" s="12">
        <f t="shared" si="17"/>
        <v>23538.84</v>
      </c>
      <c r="AT117" s="36">
        <v>5400</v>
      </c>
      <c r="AU117" s="31">
        <v>1314</v>
      </c>
      <c r="AV117" s="31">
        <v>14410</v>
      </c>
      <c r="AW117" s="31">
        <v>0</v>
      </c>
      <c r="AX117" s="12">
        <f t="shared" si="18"/>
        <v>21124</v>
      </c>
      <c r="AY117" s="24">
        <f t="shared" si="19"/>
        <v>73556.639999999999</v>
      </c>
    </row>
    <row r="118" spans="2:51" s="9" customFormat="1" x14ac:dyDescent="0.2">
      <c r="B118" s="29" t="s">
        <v>180</v>
      </c>
      <c r="C118" s="25" t="s">
        <v>785</v>
      </c>
      <c r="D118" s="25" t="s">
        <v>31</v>
      </c>
      <c r="E118" s="30" t="s">
        <v>290</v>
      </c>
      <c r="F118" s="32">
        <v>0</v>
      </c>
      <c r="G118" s="11">
        <v>0</v>
      </c>
      <c r="H118" s="11">
        <v>0</v>
      </c>
      <c r="I118" s="11">
        <v>6249</v>
      </c>
      <c r="J118" s="12">
        <f t="shared" si="10"/>
        <v>6249</v>
      </c>
      <c r="K118" s="36">
        <v>0</v>
      </c>
      <c r="L118" s="31">
        <v>0</v>
      </c>
      <c r="M118" s="31">
        <v>0</v>
      </c>
      <c r="N118" s="31">
        <v>7299</v>
      </c>
      <c r="O118" s="12">
        <f t="shared" si="11"/>
        <v>7299</v>
      </c>
      <c r="P118" s="36">
        <v>0</v>
      </c>
      <c r="Q118" s="31">
        <v>0</v>
      </c>
      <c r="R118" s="31">
        <v>0</v>
      </c>
      <c r="S118" s="31">
        <v>4000</v>
      </c>
      <c r="T118" s="12">
        <f t="shared" si="12"/>
        <v>4000</v>
      </c>
      <c r="U118" s="36">
        <v>0</v>
      </c>
      <c r="V118" s="31">
        <v>0</v>
      </c>
      <c r="W118" s="31">
        <v>0</v>
      </c>
      <c r="X118" s="31">
        <v>4465</v>
      </c>
      <c r="Y118" s="12">
        <f t="shared" si="13"/>
        <v>4465</v>
      </c>
      <c r="Z118" s="36">
        <v>0</v>
      </c>
      <c r="AA118" s="31">
        <v>0</v>
      </c>
      <c r="AB118" s="31">
        <v>0</v>
      </c>
      <c r="AC118" s="31">
        <v>3406</v>
      </c>
      <c r="AD118" s="12">
        <f t="shared" si="14"/>
        <v>3406</v>
      </c>
      <c r="AE118" s="36">
        <v>0</v>
      </c>
      <c r="AF118" s="31">
        <v>0</v>
      </c>
      <c r="AG118" s="31">
        <v>0</v>
      </c>
      <c r="AH118" s="31">
        <v>4150</v>
      </c>
      <c r="AI118" s="12">
        <f t="shared" si="15"/>
        <v>4150</v>
      </c>
      <c r="AJ118" s="36">
        <v>0</v>
      </c>
      <c r="AK118" s="31">
        <v>2256</v>
      </c>
      <c r="AL118" s="31">
        <v>0</v>
      </c>
      <c r="AM118" s="31">
        <v>2000</v>
      </c>
      <c r="AN118" s="12">
        <f t="shared" si="16"/>
        <v>4256</v>
      </c>
      <c r="AO118" s="36">
        <v>1000</v>
      </c>
      <c r="AP118" s="31">
        <v>16125</v>
      </c>
      <c r="AQ118" s="31">
        <v>10268</v>
      </c>
      <c r="AR118" s="31">
        <v>4919</v>
      </c>
      <c r="AS118" s="12">
        <f t="shared" si="17"/>
        <v>32312</v>
      </c>
      <c r="AT118" s="36">
        <v>289</v>
      </c>
      <c r="AU118" s="31">
        <v>263</v>
      </c>
      <c r="AV118" s="31">
        <v>9249</v>
      </c>
      <c r="AW118" s="31">
        <v>9422</v>
      </c>
      <c r="AX118" s="12">
        <f t="shared" si="18"/>
        <v>19223</v>
      </c>
      <c r="AY118" s="24">
        <f t="shared" si="19"/>
        <v>85360</v>
      </c>
    </row>
    <row r="119" spans="2:51" s="9" customFormat="1" x14ac:dyDescent="0.2">
      <c r="B119" s="29" t="s">
        <v>180</v>
      </c>
      <c r="C119" s="25" t="s">
        <v>786</v>
      </c>
      <c r="D119" s="25" t="s">
        <v>31</v>
      </c>
      <c r="E119" s="30" t="s">
        <v>291</v>
      </c>
      <c r="F119" s="32">
        <v>0</v>
      </c>
      <c r="G119" s="11">
        <v>0</v>
      </c>
      <c r="H119" s="11">
        <v>0</v>
      </c>
      <c r="I119" s="11">
        <v>0</v>
      </c>
      <c r="J119" s="12">
        <f t="shared" si="10"/>
        <v>0</v>
      </c>
      <c r="K119" s="36">
        <v>0</v>
      </c>
      <c r="L119" s="31">
        <v>0</v>
      </c>
      <c r="M119" s="31">
        <v>0</v>
      </c>
      <c r="N119" s="31">
        <v>116</v>
      </c>
      <c r="O119" s="12">
        <f t="shared" si="11"/>
        <v>116</v>
      </c>
      <c r="P119" s="36">
        <v>0</v>
      </c>
      <c r="Q119" s="31">
        <v>0</v>
      </c>
      <c r="R119" s="31">
        <v>0</v>
      </c>
      <c r="S119" s="31">
        <v>144</v>
      </c>
      <c r="T119" s="12">
        <f t="shared" si="12"/>
        <v>144</v>
      </c>
      <c r="U119" s="36">
        <v>0</v>
      </c>
      <c r="V119" s="31">
        <v>0</v>
      </c>
      <c r="W119" s="31">
        <v>0</v>
      </c>
      <c r="X119" s="31">
        <v>87</v>
      </c>
      <c r="Y119" s="12">
        <f t="shared" si="13"/>
        <v>87</v>
      </c>
      <c r="Z119" s="36">
        <v>0</v>
      </c>
      <c r="AA119" s="31">
        <v>0</v>
      </c>
      <c r="AB119" s="31">
        <v>0</v>
      </c>
      <c r="AC119" s="31">
        <v>40</v>
      </c>
      <c r="AD119" s="12">
        <f t="shared" si="14"/>
        <v>40</v>
      </c>
      <c r="AE119" s="36">
        <v>40</v>
      </c>
      <c r="AF119" s="31">
        <v>40</v>
      </c>
      <c r="AG119" s="31">
        <v>0</v>
      </c>
      <c r="AH119" s="31">
        <v>35</v>
      </c>
      <c r="AI119" s="12">
        <f t="shared" si="15"/>
        <v>115</v>
      </c>
      <c r="AJ119" s="36">
        <v>5</v>
      </c>
      <c r="AK119" s="31">
        <v>0</v>
      </c>
      <c r="AL119" s="31">
        <v>0</v>
      </c>
      <c r="AM119" s="31">
        <v>27</v>
      </c>
      <c r="AN119" s="12">
        <f t="shared" si="16"/>
        <v>32</v>
      </c>
      <c r="AO119" s="36">
        <v>26</v>
      </c>
      <c r="AP119" s="31">
        <v>18</v>
      </c>
      <c r="AQ119" s="31">
        <v>10</v>
      </c>
      <c r="AR119" s="31">
        <v>20</v>
      </c>
      <c r="AS119" s="12">
        <f t="shared" si="17"/>
        <v>74</v>
      </c>
      <c r="AT119" s="36">
        <v>0</v>
      </c>
      <c r="AU119" s="31">
        <v>0</v>
      </c>
      <c r="AV119" s="31">
        <v>0</v>
      </c>
      <c r="AW119" s="31">
        <v>0</v>
      </c>
      <c r="AX119" s="12">
        <f t="shared" si="18"/>
        <v>0</v>
      </c>
      <c r="AY119" s="24">
        <f t="shared" si="19"/>
        <v>608</v>
      </c>
    </row>
    <row r="120" spans="2:51" x14ac:dyDescent="0.2">
      <c r="B120" s="29" t="s">
        <v>180</v>
      </c>
      <c r="C120" s="25" t="s">
        <v>787</v>
      </c>
      <c r="D120" s="25" t="s">
        <v>31</v>
      </c>
      <c r="E120" s="30" t="s">
        <v>86</v>
      </c>
      <c r="F120" s="32">
        <v>0</v>
      </c>
      <c r="G120" s="11">
        <v>0</v>
      </c>
      <c r="H120" s="11">
        <v>0</v>
      </c>
      <c r="I120" s="11">
        <v>18438</v>
      </c>
      <c r="J120" s="12">
        <f t="shared" si="10"/>
        <v>18438</v>
      </c>
      <c r="K120" s="36">
        <v>0</v>
      </c>
      <c r="L120" s="31">
        <v>0</v>
      </c>
      <c r="M120" s="31">
        <v>0</v>
      </c>
      <c r="N120" s="31">
        <v>17414</v>
      </c>
      <c r="O120" s="12">
        <f t="shared" si="11"/>
        <v>17414</v>
      </c>
      <c r="P120" s="36">
        <v>0</v>
      </c>
      <c r="Q120" s="31">
        <v>0</v>
      </c>
      <c r="R120" s="31">
        <v>0</v>
      </c>
      <c r="S120" s="31">
        <v>3774</v>
      </c>
      <c r="T120" s="12">
        <f t="shared" si="12"/>
        <v>3774</v>
      </c>
      <c r="U120" s="36">
        <v>0</v>
      </c>
      <c r="V120" s="31">
        <v>0</v>
      </c>
      <c r="W120" s="31">
        <v>0</v>
      </c>
      <c r="X120" s="31">
        <v>8392</v>
      </c>
      <c r="Y120" s="12">
        <f t="shared" si="13"/>
        <v>8392</v>
      </c>
      <c r="Z120" s="36">
        <v>0</v>
      </c>
      <c r="AA120" s="31">
        <v>0</v>
      </c>
      <c r="AB120" s="31">
        <v>986</v>
      </c>
      <c r="AC120" s="31">
        <v>1232</v>
      </c>
      <c r="AD120" s="12">
        <f t="shared" si="14"/>
        <v>2218</v>
      </c>
      <c r="AE120" s="36">
        <v>1614</v>
      </c>
      <c r="AF120" s="31">
        <v>1288</v>
      </c>
      <c r="AG120" s="31">
        <v>1156</v>
      </c>
      <c r="AH120" s="31">
        <v>204.4</v>
      </c>
      <c r="AI120" s="12">
        <f t="shared" si="15"/>
        <v>4262.3999999999996</v>
      </c>
      <c r="AJ120" s="36">
        <v>3717.6</v>
      </c>
      <c r="AK120" s="31">
        <v>0</v>
      </c>
      <c r="AL120" s="31">
        <v>0</v>
      </c>
      <c r="AM120" s="31">
        <v>4459.2</v>
      </c>
      <c r="AN120" s="12">
        <f t="shared" si="16"/>
        <v>8176.7999999999993</v>
      </c>
      <c r="AO120" s="36">
        <v>1159.5999999999999</v>
      </c>
      <c r="AP120" s="31">
        <v>772.8</v>
      </c>
      <c r="AQ120" s="31">
        <v>1622.4</v>
      </c>
      <c r="AR120" s="31">
        <v>1825</v>
      </c>
      <c r="AS120" s="12">
        <f t="shared" si="17"/>
        <v>5379.8</v>
      </c>
      <c r="AT120" s="36">
        <v>3551.8</v>
      </c>
      <c r="AU120" s="31">
        <v>1728.6</v>
      </c>
      <c r="AV120" s="31">
        <v>992</v>
      </c>
      <c r="AW120" s="31">
        <v>836</v>
      </c>
      <c r="AX120" s="12">
        <f t="shared" si="18"/>
        <v>7108.4</v>
      </c>
      <c r="AY120" s="24">
        <f t="shared" si="19"/>
        <v>75163.399999999994</v>
      </c>
    </row>
    <row r="121" spans="2:51" x14ac:dyDescent="0.2">
      <c r="B121" s="29" t="s">
        <v>180</v>
      </c>
      <c r="C121" s="25" t="s">
        <v>788</v>
      </c>
      <c r="D121" s="25" t="s">
        <v>31</v>
      </c>
      <c r="E121" s="30" t="s">
        <v>292</v>
      </c>
      <c r="F121" s="32">
        <v>0</v>
      </c>
      <c r="G121" s="11">
        <v>0</v>
      </c>
      <c r="H121" s="11">
        <v>0</v>
      </c>
      <c r="I121" s="11">
        <v>1220</v>
      </c>
      <c r="J121" s="12">
        <f t="shared" si="10"/>
        <v>1220</v>
      </c>
      <c r="K121" s="36">
        <v>0</v>
      </c>
      <c r="L121" s="31">
        <v>0</v>
      </c>
      <c r="M121" s="31">
        <v>0</v>
      </c>
      <c r="N121" s="31">
        <v>1091</v>
      </c>
      <c r="O121" s="12">
        <f t="shared" si="11"/>
        <v>1091</v>
      </c>
      <c r="P121" s="36">
        <v>0</v>
      </c>
      <c r="Q121" s="31">
        <v>0</v>
      </c>
      <c r="R121" s="31">
        <v>0</v>
      </c>
      <c r="S121" s="31">
        <v>1130</v>
      </c>
      <c r="T121" s="12">
        <f t="shared" si="12"/>
        <v>1130</v>
      </c>
      <c r="U121" s="36">
        <v>0</v>
      </c>
      <c r="V121" s="31">
        <v>0</v>
      </c>
      <c r="W121" s="31">
        <v>0</v>
      </c>
      <c r="X121" s="31">
        <v>4099.8</v>
      </c>
      <c r="Y121" s="12">
        <f t="shared" si="13"/>
        <v>4099.8</v>
      </c>
      <c r="Z121" s="36">
        <v>0</v>
      </c>
      <c r="AA121" s="31">
        <v>1297</v>
      </c>
      <c r="AB121" s="31">
        <v>3940</v>
      </c>
      <c r="AC121" s="31">
        <v>9423.2999999999993</v>
      </c>
      <c r="AD121" s="12">
        <f t="shared" si="14"/>
        <v>14660.3</v>
      </c>
      <c r="AE121" s="36">
        <v>3541</v>
      </c>
      <c r="AF121" s="31">
        <v>3864</v>
      </c>
      <c r="AG121" s="31">
        <v>7861</v>
      </c>
      <c r="AH121" s="31">
        <v>6235</v>
      </c>
      <c r="AI121" s="12">
        <f t="shared" si="15"/>
        <v>21501</v>
      </c>
      <c r="AJ121" s="36">
        <v>13329</v>
      </c>
      <c r="AK121" s="31">
        <v>4337</v>
      </c>
      <c r="AL121" s="31">
        <v>278</v>
      </c>
      <c r="AM121" s="31">
        <v>74005</v>
      </c>
      <c r="AN121" s="12">
        <f t="shared" si="16"/>
        <v>91949</v>
      </c>
      <c r="AO121" s="36">
        <v>23115</v>
      </c>
      <c r="AP121" s="31">
        <v>31908</v>
      </c>
      <c r="AQ121" s="31">
        <v>65540</v>
      </c>
      <c r="AR121" s="31">
        <v>30606</v>
      </c>
      <c r="AS121" s="12">
        <f t="shared" si="17"/>
        <v>151169</v>
      </c>
      <c r="AT121" s="36">
        <v>20584.5</v>
      </c>
      <c r="AU121" s="31">
        <v>12604.3</v>
      </c>
      <c r="AV121" s="31">
        <v>18471</v>
      </c>
      <c r="AW121" s="31">
        <v>239.4</v>
      </c>
      <c r="AX121" s="12">
        <f t="shared" si="18"/>
        <v>51899.200000000004</v>
      </c>
      <c r="AY121" s="24">
        <f t="shared" si="19"/>
        <v>338719.3</v>
      </c>
    </row>
    <row r="122" spans="2:51" x14ac:dyDescent="0.2">
      <c r="B122" s="29" t="s">
        <v>180</v>
      </c>
      <c r="C122" s="25" t="s">
        <v>789</v>
      </c>
      <c r="D122" s="25" t="s">
        <v>31</v>
      </c>
      <c r="E122" s="30" t="s">
        <v>293</v>
      </c>
      <c r="F122" s="32">
        <v>0</v>
      </c>
      <c r="G122" s="11">
        <v>0</v>
      </c>
      <c r="H122" s="11">
        <v>0</v>
      </c>
      <c r="I122" s="11">
        <v>21600</v>
      </c>
      <c r="J122" s="12">
        <f t="shared" si="10"/>
        <v>21600</v>
      </c>
      <c r="K122" s="36">
        <v>0</v>
      </c>
      <c r="L122" s="31">
        <v>0</v>
      </c>
      <c r="M122" s="31">
        <v>0</v>
      </c>
      <c r="N122" s="31">
        <v>5400</v>
      </c>
      <c r="O122" s="12">
        <f t="shared" si="11"/>
        <v>5400</v>
      </c>
      <c r="P122" s="36">
        <v>0</v>
      </c>
      <c r="Q122" s="31">
        <v>0</v>
      </c>
      <c r="R122" s="31">
        <v>0</v>
      </c>
      <c r="S122" s="31">
        <v>18500</v>
      </c>
      <c r="T122" s="12">
        <f t="shared" si="12"/>
        <v>18500</v>
      </c>
      <c r="U122" s="36">
        <v>0</v>
      </c>
      <c r="V122" s="31">
        <v>0</v>
      </c>
      <c r="W122" s="31">
        <v>0</v>
      </c>
      <c r="X122" s="31">
        <v>12840</v>
      </c>
      <c r="Y122" s="12">
        <f t="shared" si="13"/>
        <v>12840</v>
      </c>
      <c r="Z122" s="36">
        <v>0</v>
      </c>
      <c r="AA122" s="31">
        <v>0</v>
      </c>
      <c r="AB122" s="31">
        <v>3404</v>
      </c>
      <c r="AC122" s="31">
        <v>2226</v>
      </c>
      <c r="AD122" s="12">
        <f t="shared" si="14"/>
        <v>5630</v>
      </c>
      <c r="AE122" s="36">
        <v>15281</v>
      </c>
      <c r="AF122" s="31">
        <v>11078</v>
      </c>
      <c r="AG122" s="31">
        <v>5223</v>
      </c>
      <c r="AH122" s="31">
        <v>44519</v>
      </c>
      <c r="AI122" s="12">
        <f t="shared" si="15"/>
        <v>76101</v>
      </c>
      <c r="AJ122" s="36">
        <v>39938.6</v>
      </c>
      <c r="AK122" s="31">
        <v>14288</v>
      </c>
      <c r="AL122" s="31">
        <v>43688.26</v>
      </c>
      <c r="AM122" s="31">
        <v>59432.520000000004</v>
      </c>
      <c r="AN122" s="12">
        <f t="shared" si="16"/>
        <v>157347.38</v>
      </c>
      <c r="AO122" s="36">
        <v>41954.3</v>
      </c>
      <c r="AP122" s="31">
        <v>13557.68</v>
      </c>
      <c r="AQ122" s="31">
        <v>2956</v>
      </c>
      <c r="AR122" s="31">
        <v>0</v>
      </c>
      <c r="AS122" s="12">
        <f t="shared" si="17"/>
        <v>58467.98</v>
      </c>
      <c r="AT122" s="36">
        <v>0</v>
      </c>
      <c r="AU122" s="31">
        <v>0</v>
      </c>
      <c r="AV122" s="31">
        <v>0</v>
      </c>
      <c r="AW122" s="31">
        <v>0</v>
      </c>
      <c r="AX122" s="12">
        <f t="shared" si="18"/>
        <v>0</v>
      </c>
      <c r="AY122" s="24">
        <f t="shared" si="19"/>
        <v>355886.36</v>
      </c>
    </row>
    <row r="123" spans="2:51" x14ac:dyDescent="0.2">
      <c r="B123" s="29" t="s">
        <v>180</v>
      </c>
      <c r="C123" s="25" t="s">
        <v>790</v>
      </c>
      <c r="D123" s="25" t="s">
        <v>31</v>
      </c>
      <c r="E123" s="30" t="s">
        <v>87</v>
      </c>
      <c r="F123" s="32">
        <v>0</v>
      </c>
      <c r="G123" s="11">
        <v>0</v>
      </c>
      <c r="H123" s="11">
        <v>0</v>
      </c>
      <c r="I123" s="11">
        <v>0</v>
      </c>
      <c r="J123" s="12">
        <f t="shared" si="10"/>
        <v>0</v>
      </c>
      <c r="K123" s="36">
        <v>0</v>
      </c>
      <c r="L123" s="31">
        <v>0</v>
      </c>
      <c r="M123" s="31">
        <v>0</v>
      </c>
      <c r="N123" s="31">
        <v>29710.67</v>
      </c>
      <c r="O123" s="12">
        <f t="shared" si="11"/>
        <v>29710.67</v>
      </c>
      <c r="P123" s="36">
        <v>0</v>
      </c>
      <c r="Q123" s="31">
        <v>0</v>
      </c>
      <c r="R123" s="31">
        <v>0</v>
      </c>
      <c r="S123" s="31">
        <v>29101</v>
      </c>
      <c r="T123" s="12">
        <f t="shared" si="12"/>
        <v>29101</v>
      </c>
      <c r="U123" s="36">
        <v>0</v>
      </c>
      <c r="V123" s="31">
        <v>0</v>
      </c>
      <c r="W123" s="31">
        <v>0</v>
      </c>
      <c r="X123" s="31">
        <v>16557</v>
      </c>
      <c r="Y123" s="12">
        <f t="shared" si="13"/>
        <v>16557</v>
      </c>
      <c r="Z123" s="36">
        <v>0</v>
      </c>
      <c r="AA123" s="31">
        <v>120</v>
      </c>
      <c r="AB123" s="31">
        <v>0</v>
      </c>
      <c r="AC123" s="31">
        <v>3889.9</v>
      </c>
      <c r="AD123" s="12">
        <f t="shared" si="14"/>
        <v>4009.9</v>
      </c>
      <c r="AE123" s="36">
        <v>108</v>
      </c>
      <c r="AF123" s="31">
        <v>419</v>
      </c>
      <c r="AG123" s="31">
        <v>2063</v>
      </c>
      <c r="AH123" s="31">
        <v>20891</v>
      </c>
      <c r="AI123" s="12">
        <f t="shared" si="15"/>
        <v>23481</v>
      </c>
      <c r="AJ123" s="36">
        <v>2664</v>
      </c>
      <c r="AK123" s="31">
        <v>0</v>
      </c>
      <c r="AL123" s="31">
        <v>0</v>
      </c>
      <c r="AM123" s="31">
        <v>38732</v>
      </c>
      <c r="AN123" s="12">
        <f t="shared" si="16"/>
        <v>41396</v>
      </c>
      <c r="AO123" s="36">
        <v>3126</v>
      </c>
      <c r="AP123" s="31">
        <v>3706</v>
      </c>
      <c r="AQ123" s="31">
        <v>5102</v>
      </c>
      <c r="AR123" s="31">
        <v>6022</v>
      </c>
      <c r="AS123" s="12">
        <f t="shared" si="17"/>
        <v>17956</v>
      </c>
      <c r="AT123" s="36">
        <v>1911</v>
      </c>
      <c r="AU123" s="31">
        <v>331</v>
      </c>
      <c r="AV123" s="31">
        <v>1654</v>
      </c>
      <c r="AW123" s="31">
        <v>2310</v>
      </c>
      <c r="AX123" s="12">
        <f t="shared" si="18"/>
        <v>6206</v>
      </c>
      <c r="AY123" s="24">
        <f t="shared" si="19"/>
        <v>168417.57</v>
      </c>
    </row>
    <row r="124" spans="2:51" x14ac:dyDescent="0.2">
      <c r="B124" s="29" t="s">
        <v>180</v>
      </c>
      <c r="C124" s="25" t="s">
        <v>791</v>
      </c>
      <c r="D124" s="25" t="s">
        <v>31</v>
      </c>
      <c r="E124" s="30" t="s">
        <v>294</v>
      </c>
      <c r="F124" s="32">
        <v>0</v>
      </c>
      <c r="G124" s="11">
        <v>0</v>
      </c>
      <c r="H124" s="11">
        <v>0</v>
      </c>
      <c r="I124" s="11">
        <v>0</v>
      </c>
      <c r="J124" s="12">
        <f t="shared" si="10"/>
        <v>0</v>
      </c>
      <c r="K124" s="36">
        <v>0</v>
      </c>
      <c r="L124" s="31">
        <v>0</v>
      </c>
      <c r="M124" s="31">
        <v>0</v>
      </c>
      <c r="N124" s="31">
        <v>0</v>
      </c>
      <c r="O124" s="12">
        <f t="shared" si="11"/>
        <v>0</v>
      </c>
      <c r="P124" s="36">
        <v>0</v>
      </c>
      <c r="Q124" s="31">
        <v>0</v>
      </c>
      <c r="R124" s="31">
        <v>0</v>
      </c>
      <c r="S124" s="31">
        <v>266</v>
      </c>
      <c r="T124" s="12">
        <f t="shared" si="12"/>
        <v>266</v>
      </c>
      <c r="U124" s="36">
        <v>0</v>
      </c>
      <c r="V124" s="31">
        <v>0</v>
      </c>
      <c r="W124" s="31">
        <v>0</v>
      </c>
      <c r="X124" s="31">
        <v>250</v>
      </c>
      <c r="Y124" s="12">
        <f t="shared" si="13"/>
        <v>250</v>
      </c>
      <c r="Z124" s="36">
        <v>0</v>
      </c>
      <c r="AA124" s="31">
        <v>0</v>
      </c>
      <c r="AB124" s="31">
        <v>0</v>
      </c>
      <c r="AC124" s="31">
        <v>0</v>
      </c>
      <c r="AD124" s="12">
        <f t="shared" si="14"/>
        <v>0</v>
      </c>
      <c r="AE124" s="36">
        <v>0</v>
      </c>
      <c r="AF124" s="31">
        <v>240</v>
      </c>
      <c r="AG124" s="31">
        <v>0</v>
      </c>
      <c r="AH124" s="31">
        <v>356</v>
      </c>
      <c r="AI124" s="12">
        <f t="shared" si="15"/>
        <v>596</v>
      </c>
      <c r="AJ124" s="36">
        <v>96</v>
      </c>
      <c r="AK124" s="31">
        <v>120</v>
      </c>
      <c r="AL124" s="31">
        <v>0</v>
      </c>
      <c r="AM124" s="31">
        <v>1074</v>
      </c>
      <c r="AN124" s="12">
        <f t="shared" si="16"/>
        <v>1290</v>
      </c>
      <c r="AO124" s="36">
        <v>330</v>
      </c>
      <c r="AP124" s="31">
        <v>300</v>
      </c>
      <c r="AQ124" s="31">
        <v>80</v>
      </c>
      <c r="AR124" s="31">
        <v>360</v>
      </c>
      <c r="AS124" s="12">
        <f t="shared" si="17"/>
        <v>1070</v>
      </c>
      <c r="AT124" s="36">
        <v>0</v>
      </c>
      <c r="AU124" s="31">
        <v>0</v>
      </c>
      <c r="AV124" s="31">
        <v>220</v>
      </c>
      <c r="AW124" s="31">
        <v>0</v>
      </c>
      <c r="AX124" s="12">
        <f t="shared" si="18"/>
        <v>220</v>
      </c>
      <c r="AY124" s="24">
        <f t="shared" si="19"/>
        <v>3692</v>
      </c>
    </row>
    <row r="125" spans="2:51" x14ac:dyDescent="0.2">
      <c r="B125" s="29" t="s">
        <v>180</v>
      </c>
      <c r="C125" s="25" t="s">
        <v>792</v>
      </c>
      <c r="D125" s="25" t="s">
        <v>31</v>
      </c>
      <c r="E125" s="30" t="s">
        <v>88</v>
      </c>
      <c r="F125" s="32">
        <v>0</v>
      </c>
      <c r="G125" s="11">
        <v>0</v>
      </c>
      <c r="H125" s="11">
        <v>0</v>
      </c>
      <c r="I125" s="11">
        <v>598</v>
      </c>
      <c r="J125" s="12">
        <f t="shared" si="10"/>
        <v>598</v>
      </c>
      <c r="K125" s="36">
        <v>0</v>
      </c>
      <c r="L125" s="31">
        <v>0</v>
      </c>
      <c r="M125" s="31">
        <v>0</v>
      </c>
      <c r="N125" s="31">
        <v>1002</v>
      </c>
      <c r="O125" s="12">
        <f t="shared" si="11"/>
        <v>1002</v>
      </c>
      <c r="P125" s="36">
        <v>0</v>
      </c>
      <c r="Q125" s="31">
        <v>0</v>
      </c>
      <c r="R125" s="31">
        <v>0</v>
      </c>
      <c r="S125" s="31">
        <v>3156</v>
      </c>
      <c r="T125" s="12">
        <f t="shared" si="12"/>
        <v>3156</v>
      </c>
      <c r="U125" s="36">
        <v>0</v>
      </c>
      <c r="V125" s="31">
        <v>0</v>
      </c>
      <c r="W125" s="31">
        <v>0</v>
      </c>
      <c r="X125" s="31">
        <v>6517</v>
      </c>
      <c r="Y125" s="12">
        <f t="shared" si="13"/>
        <v>6517</v>
      </c>
      <c r="Z125" s="36">
        <v>0</v>
      </c>
      <c r="AA125" s="31">
        <v>933</v>
      </c>
      <c r="AB125" s="31">
        <v>1642</v>
      </c>
      <c r="AC125" s="31">
        <v>30920.78</v>
      </c>
      <c r="AD125" s="12">
        <f t="shared" si="14"/>
        <v>33495.78</v>
      </c>
      <c r="AE125" s="36">
        <v>9944</v>
      </c>
      <c r="AF125" s="31">
        <v>9508</v>
      </c>
      <c r="AG125" s="31">
        <v>8893</v>
      </c>
      <c r="AH125" s="31">
        <v>10613</v>
      </c>
      <c r="AI125" s="12">
        <f t="shared" si="15"/>
        <v>38958</v>
      </c>
      <c r="AJ125" s="36">
        <v>7428.25</v>
      </c>
      <c r="AK125" s="31">
        <v>2658</v>
      </c>
      <c r="AL125" s="31">
        <v>290</v>
      </c>
      <c r="AM125" s="31">
        <v>59923.880000000005</v>
      </c>
      <c r="AN125" s="12">
        <f t="shared" si="16"/>
        <v>70300.13</v>
      </c>
      <c r="AO125" s="36">
        <v>9874</v>
      </c>
      <c r="AP125" s="31">
        <v>9377</v>
      </c>
      <c r="AQ125" s="31">
        <v>5433.8</v>
      </c>
      <c r="AR125" s="31">
        <v>27638.59</v>
      </c>
      <c r="AS125" s="12">
        <f t="shared" si="17"/>
        <v>52323.39</v>
      </c>
      <c r="AT125" s="36">
        <v>12916.6</v>
      </c>
      <c r="AU125" s="31">
        <v>4127</v>
      </c>
      <c r="AV125" s="31">
        <v>7432.8</v>
      </c>
      <c r="AW125" s="31">
        <v>11577.349999999999</v>
      </c>
      <c r="AX125" s="12">
        <f t="shared" si="18"/>
        <v>36053.75</v>
      </c>
      <c r="AY125" s="24">
        <f t="shared" si="19"/>
        <v>242404.05</v>
      </c>
    </row>
    <row r="126" spans="2:51" x14ac:dyDescent="0.2">
      <c r="B126" s="29" t="s">
        <v>180</v>
      </c>
      <c r="C126" s="25" t="s">
        <v>793</v>
      </c>
      <c r="D126" s="25" t="s">
        <v>31</v>
      </c>
      <c r="E126" s="30" t="s">
        <v>89</v>
      </c>
      <c r="F126" s="32">
        <v>0</v>
      </c>
      <c r="G126" s="11">
        <v>0</v>
      </c>
      <c r="H126" s="11">
        <v>0</v>
      </c>
      <c r="I126" s="11">
        <v>0</v>
      </c>
      <c r="J126" s="12">
        <f t="shared" si="10"/>
        <v>0</v>
      </c>
      <c r="K126" s="36">
        <v>0</v>
      </c>
      <c r="L126" s="31">
        <v>0</v>
      </c>
      <c r="M126" s="31">
        <v>0</v>
      </c>
      <c r="N126" s="31">
        <v>0</v>
      </c>
      <c r="O126" s="12">
        <f t="shared" si="11"/>
        <v>0</v>
      </c>
      <c r="P126" s="36">
        <v>0</v>
      </c>
      <c r="Q126" s="31">
        <v>0</v>
      </c>
      <c r="R126" s="31">
        <v>0</v>
      </c>
      <c r="S126" s="31">
        <v>0</v>
      </c>
      <c r="T126" s="12">
        <f t="shared" si="12"/>
        <v>0</v>
      </c>
      <c r="U126" s="36">
        <v>0</v>
      </c>
      <c r="V126" s="31">
        <v>0</v>
      </c>
      <c r="W126" s="31">
        <v>0</v>
      </c>
      <c r="X126" s="31">
        <v>0</v>
      </c>
      <c r="Y126" s="12">
        <f t="shared" si="13"/>
        <v>0</v>
      </c>
      <c r="Z126" s="36">
        <v>0</v>
      </c>
      <c r="AA126" s="31">
        <v>0</v>
      </c>
      <c r="AB126" s="31">
        <v>0</v>
      </c>
      <c r="AC126" s="31">
        <v>0</v>
      </c>
      <c r="AD126" s="12">
        <f t="shared" si="14"/>
        <v>0</v>
      </c>
      <c r="AE126" s="36">
        <v>0</v>
      </c>
      <c r="AF126" s="31">
        <v>0</v>
      </c>
      <c r="AG126" s="31">
        <v>0</v>
      </c>
      <c r="AH126" s="31">
        <v>500</v>
      </c>
      <c r="AI126" s="12">
        <f t="shared" si="15"/>
        <v>500</v>
      </c>
      <c r="AJ126" s="36">
        <v>0</v>
      </c>
      <c r="AK126" s="31">
        <v>50</v>
      </c>
      <c r="AL126" s="31">
        <v>0</v>
      </c>
      <c r="AM126" s="31">
        <v>7565</v>
      </c>
      <c r="AN126" s="12">
        <f t="shared" si="16"/>
        <v>7615</v>
      </c>
      <c r="AO126" s="36">
        <v>2650</v>
      </c>
      <c r="AP126" s="31">
        <v>2971</v>
      </c>
      <c r="AQ126" s="31">
        <v>75</v>
      </c>
      <c r="AR126" s="31">
        <v>16</v>
      </c>
      <c r="AS126" s="12">
        <f t="shared" si="17"/>
        <v>5712</v>
      </c>
      <c r="AT126" s="36">
        <v>0</v>
      </c>
      <c r="AU126" s="31">
        <v>0</v>
      </c>
      <c r="AV126" s="31">
        <v>0</v>
      </c>
      <c r="AW126" s="31">
        <v>0</v>
      </c>
      <c r="AX126" s="12">
        <f t="shared" si="18"/>
        <v>0</v>
      </c>
      <c r="AY126" s="24">
        <f t="shared" si="19"/>
        <v>13827</v>
      </c>
    </row>
    <row r="127" spans="2:51" x14ac:dyDescent="0.2">
      <c r="B127" s="29" t="s">
        <v>180</v>
      </c>
      <c r="C127" s="25" t="s">
        <v>794</v>
      </c>
      <c r="D127" s="25" t="s">
        <v>31</v>
      </c>
      <c r="E127" s="30" t="s">
        <v>66</v>
      </c>
      <c r="F127" s="32">
        <v>0</v>
      </c>
      <c r="G127" s="11">
        <v>0</v>
      </c>
      <c r="H127" s="11">
        <v>0</v>
      </c>
      <c r="I127" s="11">
        <v>0</v>
      </c>
      <c r="J127" s="12">
        <f t="shared" si="10"/>
        <v>0</v>
      </c>
      <c r="K127" s="36">
        <v>0</v>
      </c>
      <c r="L127" s="31">
        <v>0</v>
      </c>
      <c r="M127" s="31">
        <v>0</v>
      </c>
      <c r="N127" s="31">
        <v>0</v>
      </c>
      <c r="O127" s="12">
        <f t="shared" si="11"/>
        <v>0</v>
      </c>
      <c r="P127" s="36">
        <v>0</v>
      </c>
      <c r="Q127" s="31">
        <v>0</v>
      </c>
      <c r="R127" s="31">
        <v>0</v>
      </c>
      <c r="S127" s="31">
        <v>30</v>
      </c>
      <c r="T127" s="12">
        <f t="shared" si="12"/>
        <v>30</v>
      </c>
      <c r="U127" s="36">
        <v>0</v>
      </c>
      <c r="V127" s="31">
        <v>0</v>
      </c>
      <c r="W127" s="31">
        <v>0</v>
      </c>
      <c r="X127" s="31">
        <v>100</v>
      </c>
      <c r="Y127" s="12">
        <f t="shared" si="13"/>
        <v>100</v>
      </c>
      <c r="Z127" s="36">
        <v>0</v>
      </c>
      <c r="AA127" s="31">
        <v>0</v>
      </c>
      <c r="AB127" s="31">
        <v>0</v>
      </c>
      <c r="AC127" s="31">
        <v>12758</v>
      </c>
      <c r="AD127" s="12">
        <f t="shared" si="14"/>
        <v>12758</v>
      </c>
      <c r="AE127" s="36">
        <v>25</v>
      </c>
      <c r="AF127" s="31">
        <v>0</v>
      </c>
      <c r="AG127" s="31">
        <v>450</v>
      </c>
      <c r="AH127" s="31">
        <v>279</v>
      </c>
      <c r="AI127" s="12">
        <f t="shared" si="15"/>
        <v>754</v>
      </c>
      <c r="AJ127" s="36">
        <v>90</v>
      </c>
      <c r="AK127" s="31">
        <v>0</v>
      </c>
      <c r="AL127" s="31">
        <v>0</v>
      </c>
      <c r="AM127" s="31">
        <v>2996</v>
      </c>
      <c r="AN127" s="12">
        <f t="shared" si="16"/>
        <v>3086</v>
      </c>
      <c r="AO127" s="36">
        <v>2844</v>
      </c>
      <c r="AP127" s="31">
        <v>4391</v>
      </c>
      <c r="AQ127" s="31">
        <v>4707</v>
      </c>
      <c r="AR127" s="31">
        <v>8163</v>
      </c>
      <c r="AS127" s="12">
        <f t="shared" si="17"/>
        <v>20105</v>
      </c>
      <c r="AT127" s="36">
        <v>9031</v>
      </c>
      <c r="AU127" s="31">
        <v>9552</v>
      </c>
      <c r="AV127" s="31">
        <v>15320</v>
      </c>
      <c r="AW127" s="31">
        <v>19121</v>
      </c>
      <c r="AX127" s="12">
        <f t="shared" si="18"/>
        <v>53024</v>
      </c>
      <c r="AY127" s="24">
        <f t="shared" si="19"/>
        <v>89857</v>
      </c>
    </row>
    <row r="128" spans="2:51" x14ac:dyDescent="0.2">
      <c r="B128" s="29" t="s">
        <v>180</v>
      </c>
      <c r="C128" s="25" t="s">
        <v>795</v>
      </c>
      <c r="D128" s="25" t="s">
        <v>31</v>
      </c>
      <c r="E128" s="30" t="s">
        <v>90</v>
      </c>
      <c r="F128" s="32">
        <v>0</v>
      </c>
      <c r="G128" s="11">
        <v>0</v>
      </c>
      <c r="H128" s="11">
        <v>0</v>
      </c>
      <c r="I128" s="11">
        <v>0</v>
      </c>
      <c r="J128" s="12">
        <f t="shared" si="10"/>
        <v>0</v>
      </c>
      <c r="K128" s="36">
        <v>0</v>
      </c>
      <c r="L128" s="31">
        <v>0</v>
      </c>
      <c r="M128" s="31">
        <v>0</v>
      </c>
      <c r="N128" s="31">
        <v>0</v>
      </c>
      <c r="O128" s="12">
        <f t="shared" si="11"/>
        <v>0</v>
      </c>
      <c r="P128" s="36">
        <v>0</v>
      </c>
      <c r="Q128" s="31">
        <v>0</v>
      </c>
      <c r="R128" s="31">
        <v>0</v>
      </c>
      <c r="S128" s="31">
        <v>220</v>
      </c>
      <c r="T128" s="12">
        <f t="shared" si="12"/>
        <v>220</v>
      </c>
      <c r="U128" s="36">
        <v>0</v>
      </c>
      <c r="V128" s="31">
        <v>0</v>
      </c>
      <c r="W128" s="31">
        <v>0</v>
      </c>
      <c r="X128" s="31">
        <v>590</v>
      </c>
      <c r="Y128" s="12">
        <f t="shared" si="13"/>
        <v>590</v>
      </c>
      <c r="Z128" s="36">
        <v>0</v>
      </c>
      <c r="AA128" s="31">
        <v>13373</v>
      </c>
      <c r="AB128" s="31">
        <v>0</v>
      </c>
      <c r="AC128" s="31">
        <v>12194.1</v>
      </c>
      <c r="AD128" s="12">
        <f t="shared" si="14"/>
        <v>25567.1</v>
      </c>
      <c r="AE128" s="36">
        <v>11877.96</v>
      </c>
      <c r="AF128" s="31">
        <v>2864</v>
      </c>
      <c r="AG128" s="31">
        <v>10308.799999999999</v>
      </c>
      <c r="AH128" s="31">
        <v>23072.99</v>
      </c>
      <c r="AI128" s="12">
        <f t="shared" si="15"/>
        <v>48123.75</v>
      </c>
      <c r="AJ128" s="36">
        <v>17</v>
      </c>
      <c r="AK128" s="31">
        <v>0</v>
      </c>
      <c r="AL128" s="31">
        <v>0</v>
      </c>
      <c r="AM128" s="31">
        <v>6737</v>
      </c>
      <c r="AN128" s="12">
        <f t="shared" si="16"/>
        <v>6754</v>
      </c>
      <c r="AO128" s="36">
        <v>0</v>
      </c>
      <c r="AP128" s="31">
        <v>363.3</v>
      </c>
      <c r="AQ128" s="31">
        <v>0</v>
      </c>
      <c r="AR128" s="31">
        <v>82</v>
      </c>
      <c r="AS128" s="12">
        <f t="shared" si="17"/>
        <v>445.3</v>
      </c>
      <c r="AT128" s="36">
        <v>16</v>
      </c>
      <c r="AU128" s="31">
        <v>16</v>
      </c>
      <c r="AV128" s="31">
        <v>0</v>
      </c>
      <c r="AW128" s="31">
        <v>458.07</v>
      </c>
      <c r="AX128" s="12">
        <f t="shared" si="18"/>
        <v>490.07</v>
      </c>
      <c r="AY128" s="24">
        <f t="shared" si="19"/>
        <v>82190.220000000016</v>
      </c>
    </row>
    <row r="129" spans="2:51" x14ac:dyDescent="0.2">
      <c r="B129" s="29" t="s">
        <v>180</v>
      </c>
      <c r="C129" s="25" t="s">
        <v>796</v>
      </c>
      <c r="D129" s="25" t="s">
        <v>31</v>
      </c>
      <c r="E129" s="30" t="s">
        <v>295</v>
      </c>
      <c r="F129" s="32">
        <v>0</v>
      </c>
      <c r="G129" s="11">
        <v>0</v>
      </c>
      <c r="H129" s="11">
        <v>0</v>
      </c>
      <c r="I129" s="11">
        <v>0</v>
      </c>
      <c r="J129" s="12">
        <f t="shared" si="10"/>
        <v>0</v>
      </c>
      <c r="K129" s="36">
        <v>0</v>
      </c>
      <c r="L129" s="31">
        <v>0</v>
      </c>
      <c r="M129" s="31">
        <v>0</v>
      </c>
      <c r="N129" s="31">
        <v>330</v>
      </c>
      <c r="O129" s="12">
        <f t="shared" si="11"/>
        <v>330</v>
      </c>
      <c r="P129" s="36">
        <v>0</v>
      </c>
      <c r="Q129" s="31">
        <v>0</v>
      </c>
      <c r="R129" s="31">
        <v>0</v>
      </c>
      <c r="S129" s="31">
        <v>540</v>
      </c>
      <c r="T129" s="12">
        <f t="shared" si="12"/>
        <v>540</v>
      </c>
      <c r="U129" s="36">
        <v>0</v>
      </c>
      <c r="V129" s="31">
        <v>0</v>
      </c>
      <c r="W129" s="31">
        <v>0</v>
      </c>
      <c r="X129" s="31">
        <v>210</v>
      </c>
      <c r="Y129" s="12">
        <f t="shared" si="13"/>
        <v>210</v>
      </c>
      <c r="Z129" s="36">
        <v>0</v>
      </c>
      <c r="AA129" s="31">
        <v>0</v>
      </c>
      <c r="AB129" s="31">
        <v>0</v>
      </c>
      <c r="AC129" s="31">
        <v>258</v>
      </c>
      <c r="AD129" s="12">
        <f t="shared" si="14"/>
        <v>258</v>
      </c>
      <c r="AE129" s="36">
        <v>36</v>
      </c>
      <c r="AF129" s="31">
        <v>36</v>
      </c>
      <c r="AG129" s="31">
        <v>0</v>
      </c>
      <c r="AH129" s="31">
        <v>0</v>
      </c>
      <c r="AI129" s="12">
        <f t="shared" si="15"/>
        <v>72</v>
      </c>
      <c r="AJ129" s="36">
        <v>0</v>
      </c>
      <c r="AK129" s="31">
        <v>0</v>
      </c>
      <c r="AL129" s="31">
        <v>0</v>
      </c>
      <c r="AM129" s="31">
        <v>0</v>
      </c>
      <c r="AN129" s="12">
        <f t="shared" si="16"/>
        <v>0</v>
      </c>
      <c r="AO129" s="36">
        <v>0</v>
      </c>
      <c r="AP129" s="31">
        <v>0</v>
      </c>
      <c r="AQ129" s="31">
        <v>9678</v>
      </c>
      <c r="AR129" s="31">
        <v>0</v>
      </c>
      <c r="AS129" s="12">
        <f t="shared" si="17"/>
        <v>9678</v>
      </c>
      <c r="AT129" s="36">
        <v>0</v>
      </c>
      <c r="AU129" s="31">
        <v>0</v>
      </c>
      <c r="AV129" s="31">
        <v>0</v>
      </c>
      <c r="AW129" s="31">
        <v>7840</v>
      </c>
      <c r="AX129" s="12">
        <f t="shared" si="18"/>
        <v>7840</v>
      </c>
      <c r="AY129" s="24">
        <f t="shared" si="19"/>
        <v>18928</v>
      </c>
    </row>
    <row r="130" spans="2:51" x14ac:dyDescent="0.2">
      <c r="B130" s="29" t="s">
        <v>180</v>
      </c>
      <c r="C130" s="25" t="s">
        <v>797</v>
      </c>
      <c r="D130" s="25" t="s">
        <v>31</v>
      </c>
      <c r="E130" s="30" t="s">
        <v>296</v>
      </c>
      <c r="F130" s="32">
        <v>0</v>
      </c>
      <c r="G130" s="11">
        <v>0</v>
      </c>
      <c r="H130" s="11">
        <v>0</v>
      </c>
      <c r="I130" s="11">
        <v>0</v>
      </c>
      <c r="J130" s="12">
        <f t="shared" si="10"/>
        <v>0</v>
      </c>
      <c r="K130" s="36">
        <v>0</v>
      </c>
      <c r="L130" s="31">
        <v>0</v>
      </c>
      <c r="M130" s="31">
        <v>0</v>
      </c>
      <c r="N130" s="31">
        <v>0</v>
      </c>
      <c r="O130" s="12">
        <f t="shared" si="11"/>
        <v>0</v>
      </c>
      <c r="P130" s="36">
        <v>0</v>
      </c>
      <c r="Q130" s="31">
        <v>0</v>
      </c>
      <c r="R130" s="31">
        <v>0</v>
      </c>
      <c r="S130" s="31">
        <v>0</v>
      </c>
      <c r="T130" s="12">
        <f t="shared" si="12"/>
        <v>0</v>
      </c>
      <c r="U130" s="36">
        <v>0</v>
      </c>
      <c r="V130" s="31">
        <v>0</v>
      </c>
      <c r="W130" s="31">
        <v>0</v>
      </c>
      <c r="X130" s="31">
        <v>0</v>
      </c>
      <c r="Y130" s="12">
        <f t="shared" si="13"/>
        <v>0</v>
      </c>
      <c r="Z130" s="36">
        <v>0</v>
      </c>
      <c r="AA130" s="31">
        <v>0</v>
      </c>
      <c r="AB130" s="31">
        <v>0</v>
      </c>
      <c r="AC130" s="31">
        <v>0</v>
      </c>
      <c r="AD130" s="12">
        <f t="shared" si="14"/>
        <v>0</v>
      </c>
      <c r="AE130" s="36">
        <v>0</v>
      </c>
      <c r="AF130" s="31">
        <v>0</v>
      </c>
      <c r="AG130" s="31">
        <v>0</v>
      </c>
      <c r="AH130" s="31">
        <v>0</v>
      </c>
      <c r="AI130" s="12">
        <f t="shared" si="15"/>
        <v>0</v>
      </c>
      <c r="AJ130" s="36">
        <v>0</v>
      </c>
      <c r="AK130" s="31">
        <v>0</v>
      </c>
      <c r="AL130" s="31">
        <v>0</v>
      </c>
      <c r="AM130" s="31">
        <v>220</v>
      </c>
      <c r="AN130" s="12">
        <f t="shared" si="16"/>
        <v>220</v>
      </c>
      <c r="AO130" s="36">
        <v>240</v>
      </c>
      <c r="AP130" s="31">
        <v>0</v>
      </c>
      <c r="AQ130" s="31">
        <v>0</v>
      </c>
      <c r="AR130" s="31">
        <v>0</v>
      </c>
      <c r="AS130" s="12">
        <f t="shared" si="17"/>
        <v>240</v>
      </c>
      <c r="AT130" s="36">
        <v>0</v>
      </c>
      <c r="AU130" s="31">
        <v>0</v>
      </c>
      <c r="AV130" s="31">
        <v>0</v>
      </c>
      <c r="AW130" s="31">
        <v>0</v>
      </c>
      <c r="AX130" s="12">
        <f t="shared" si="18"/>
        <v>0</v>
      </c>
      <c r="AY130" s="24">
        <f t="shared" si="19"/>
        <v>460</v>
      </c>
    </row>
    <row r="131" spans="2:51" x14ac:dyDescent="0.2">
      <c r="B131" s="29" t="s">
        <v>180</v>
      </c>
      <c r="C131" s="25" t="s">
        <v>1126</v>
      </c>
      <c r="D131" s="25" t="s">
        <v>31</v>
      </c>
      <c r="E131" s="30" t="s">
        <v>516</v>
      </c>
      <c r="F131" s="32">
        <v>0</v>
      </c>
      <c r="G131" s="11">
        <v>0</v>
      </c>
      <c r="H131" s="11">
        <v>0</v>
      </c>
      <c r="I131" s="11">
        <v>0</v>
      </c>
      <c r="J131" s="12">
        <f t="shared" si="10"/>
        <v>0</v>
      </c>
      <c r="K131" s="36">
        <v>0</v>
      </c>
      <c r="L131" s="31">
        <v>0</v>
      </c>
      <c r="M131" s="31">
        <v>0</v>
      </c>
      <c r="N131" s="31">
        <v>0</v>
      </c>
      <c r="O131" s="12">
        <f t="shared" si="11"/>
        <v>0</v>
      </c>
      <c r="P131" s="36">
        <v>0</v>
      </c>
      <c r="Q131" s="31">
        <v>0</v>
      </c>
      <c r="R131" s="31">
        <v>0</v>
      </c>
      <c r="S131" s="31">
        <v>0</v>
      </c>
      <c r="T131" s="12">
        <f t="shared" si="12"/>
        <v>0</v>
      </c>
      <c r="U131" s="36">
        <v>0</v>
      </c>
      <c r="V131" s="31">
        <v>0</v>
      </c>
      <c r="W131" s="31">
        <v>0</v>
      </c>
      <c r="X131" s="31">
        <v>0</v>
      </c>
      <c r="Y131" s="12">
        <f t="shared" si="13"/>
        <v>0</v>
      </c>
      <c r="Z131" s="36">
        <v>0</v>
      </c>
      <c r="AA131" s="31">
        <v>0</v>
      </c>
      <c r="AB131" s="31">
        <v>0</v>
      </c>
      <c r="AC131" s="31">
        <v>0</v>
      </c>
      <c r="AD131" s="12">
        <f t="shared" si="14"/>
        <v>0</v>
      </c>
      <c r="AE131" s="36">
        <v>0</v>
      </c>
      <c r="AF131" s="31">
        <v>0</v>
      </c>
      <c r="AG131" s="31">
        <v>0</v>
      </c>
      <c r="AH131" s="31">
        <v>5717</v>
      </c>
      <c r="AI131" s="12">
        <f t="shared" si="15"/>
        <v>5717</v>
      </c>
      <c r="AJ131" s="36">
        <v>54049.72</v>
      </c>
      <c r="AK131" s="31">
        <v>0</v>
      </c>
      <c r="AL131" s="31">
        <v>0</v>
      </c>
      <c r="AM131" s="31">
        <v>205719.5</v>
      </c>
      <c r="AN131" s="12">
        <f t="shared" si="16"/>
        <v>259769.22</v>
      </c>
      <c r="AO131" s="36">
        <v>51655.1</v>
      </c>
      <c r="AP131" s="31">
        <v>51993.46</v>
      </c>
      <c r="AQ131" s="31">
        <v>53044</v>
      </c>
      <c r="AR131" s="31">
        <v>49898.5</v>
      </c>
      <c r="AS131" s="12">
        <f t="shared" si="17"/>
        <v>206591.06</v>
      </c>
      <c r="AT131" s="36">
        <v>46051.5</v>
      </c>
      <c r="AU131" s="31">
        <v>15959.6</v>
      </c>
      <c r="AV131" s="31">
        <v>16711.8</v>
      </c>
      <c r="AW131" s="31">
        <v>0</v>
      </c>
      <c r="AX131" s="12">
        <f t="shared" si="18"/>
        <v>78722.899999999994</v>
      </c>
      <c r="AY131" s="24">
        <f t="shared" si="19"/>
        <v>550800.17999999993</v>
      </c>
    </row>
    <row r="132" spans="2:51" x14ac:dyDescent="0.2">
      <c r="B132" s="29" t="s">
        <v>180</v>
      </c>
      <c r="C132" s="25" t="s">
        <v>798</v>
      </c>
      <c r="D132" s="25" t="s">
        <v>31</v>
      </c>
      <c r="E132" s="30" t="s">
        <v>297</v>
      </c>
      <c r="F132" s="32">
        <v>0</v>
      </c>
      <c r="G132" s="11">
        <v>0</v>
      </c>
      <c r="H132" s="11">
        <v>0</v>
      </c>
      <c r="I132" s="11">
        <v>0</v>
      </c>
      <c r="J132" s="12">
        <f t="shared" si="10"/>
        <v>0</v>
      </c>
      <c r="K132" s="36">
        <v>0</v>
      </c>
      <c r="L132" s="31">
        <v>0</v>
      </c>
      <c r="M132" s="31">
        <v>0</v>
      </c>
      <c r="N132" s="31">
        <v>0</v>
      </c>
      <c r="O132" s="12">
        <f t="shared" si="11"/>
        <v>0</v>
      </c>
      <c r="P132" s="36">
        <v>0</v>
      </c>
      <c r="Q132" s="31">
        <v>0</v>
      </c>
      <c r="R132" s="31">
        <v>0</v>
      </c>
      <c r="S132" s="31">
        <v>0</v>
      </c>
      <c r="T132" s="12">
        <f t="shared" si="12"/>
        <v>0</v>
      </c>
      <c r="U132" s="36">
        <v>0</v>
      </c>
      <c r="V132" s="31">
        <v>0</v>
      </c>
      <c r="W132" s="31">
        <v>0</v>
      </c>
      <c r="X132" s="31">
        <v>1223.3900000000001</v>
      </c>
      <c r="Y132" s="12">
        <f t="shared" si="13"/>
        <v>1223.3900000000001</v>
      </c>
      <c r="Z132" s="36">
        <v>0</v>
      </c>
      <c r="AA132" s="31">
        <v>0</v>
      </c>
      <c r="AB132" s="31">
        <v>0</v>
      </c>
      <c r="AC132" s="31">
        <v>320</v>
      </c>
      <c r="AD132" s="12">
        <f t="shared" si="14"/>
        <v>320</v>
      </c>
      <c r="AE132" s="36">
        <v>220</v>
      </c>
      <c r="AF132" s="31">
        <v>260</v>
      </c>
      <c r="AG132" s="31">
        <v>0</v>
      </c>
      <c r="AH132" s="31">
        <v>0</v>
      </c>
      <c r="AI132" s="12">
        <f t="shared" si="15"/>
        <v>480</v>
      </c>
      <c r="AJ132" s="36">
        <v>0</v>
      </c>
      <c r="AK132" s="31">
        <v>0</v>
      </c>
      <c r="AL132" s="31">
        <v>0</v>
      </c>
      <c r="AM132" s="31">
        <v>1616</v>
      </c>
      <c r="AN132" s="12">
        <f t="shared" si="16"/>
        <v>1616</v>
      </c>
      <c r="AO132" s="36">
        <v>420</v>
      </c>
      <c r="AP132" s="31">
        <v>390</v>
      </c>
      <c r="AQ132" s="31">
        <v>410</v>
      </c>
      <c r="AR132" s="31">
        <v>0</v>
      </c>
      <c r="AS132" s="12">
        <f t="shared" si="17"/>
        <v>1220</v>
      </c>
      <c r="AT132" s="36">
        <v>0</v>
      </c>
      <c r="AU132" s="31">
        <v>0</v>
      </c>
      <c r="AV132" s="31">
        <v>0</v>
      </c>
      <c r="AW132" s="31">
        <v>0</v>
      </c>
      <c r="AX132" s="12">
        <f t="shared" si="18"/>
        <v>0</v>
      </c>
      <c r="AY132" s="24">
        <f t="shared" si="19"/>
        <v>4859.3900000000003</v>
      </c>
    </row>
    <row r="133" spans="2:51" x14ac:dyDescent="0.2">
      <c r="B133" s="29" t="s">
        <v>180</v>
      </c>
      <c r="C133" s="25" t="s">
        <v>799</v>
      </c>
      <c r="D133" s="25" t="s">
        <v>31</v>
      </c>
      <c r="E133" s="30" t="s">
        <v>298</v>
      </c>
      <c r="F133" s="32">
        <v>0</v>
      </c>
      <c r="G133" s="11">
        <v>0</v>
      </c>
      <c r="H133" s="11">
        <v>0</v>
      </c>
      <c r="I133" s="11">
        <v>45</v>
      </c>
      <c r="J133" s="12">
        <f t="shared" si="10"/>
        <v>45</v>
      </c>
      <c r="K133" s="36">
        <v>0</v>
      </c>
      <c r="L133" s="31">
        <v>0</v>
      </c>
      <c r="M133" s="31">
        <v>0</v>
      </c>
      <c r="N133" s="31">
        <v>1157</v>
      </c>
      <c r="O133" s="12">
        <f t="shared" si="11"/>
        <v>1157</v>
      </c>
      <c r="P133" s="36">
        <v>0</v>
      </c>
      <c r="Q133" s="31">
        <v>0</v>
      </c>
      <c r="R133" s="31">
        <v>0</v>
      </c>
      <c r="S133" s="31">
        <v>1331</v>
      </c>
      <c r="T133" s="12">
        <f t="shared" si="12"/>
        <v>1331</v>
      </c>
      <c r="U133" s="36">
        <v>0</v>
      </c>
      <c r="V133" s="31">
        <v>0</v>
      </c>
      <c r="W133" s="31">
        <v>0</v>
      </c>
      <c r="X133" s="31">
        <v>754</v>
      </c>
      <c r="Y133" s="12">
        <f t="shared" si="13"/>
        <v>754</v>
      </c>
      <c r="Z133" s="36">
        <v>0</v>
      </c>
      <c r="AA133" s="31">
        <v>0</v>
      </c>
      <c r="AB133" s="31">
        <v>130</v>
      </c>
      <c r="AC133" s="31">
        <v>430</v>
      </c>
      <c r="AD133" s="12">
        <f t="shared" si="14"/>
        <v>560</v>
      </c>
      <c r="AE133" s="36">
        <v>160</v>
      </c>
      <c r="AF133" s="31">
        <v>227</v>
      </c>
      <c r="AG133" s="31">
        <v>155</v>
      </c>
      <c r="AH133" s="31">
        <v>1201</v>
      </c>
      <c r="AI133" s="12">
        <f t="shared" si="15"/>
        <v>1743</v>
      </c>
      <c r="AJ133" s="36">
        <v>263</v>
      </c>
      <c r="AK133" s="31">
        <v>33</v>
      </c>
      <c r="AL133" s="31">
        <v>0</v>
      </c>
      <c r="AM133" s="31">
        <v>1407.5</v>
      </c>
      <c r="AN133" s="12">
        <f t="shared" si="16"/>
        <v>1703.5</v>
      </c>
      <c r="AO133" s="36">
        <v>423.25</v>
      </c>
      <c r="AP133" s="31">
        <v>346</v>
      </c>
      <c r="AQ133" s="31">
        <v>16</v>
      </c>
      <c r="AR133" s="31">
        <v>411.75</v>
      </c>
      <c r="AS133" s="12">
        <f t="shared" si="17"/>
        <v>1197</v>
      </c>
      <c r="AT133" s="36">
        <v>520</v>
      </c>
      <c r="AU133" s="31">
        <v>846.5</v>
      </c>
      <c r="AV133" s="31">
        <v>111</v>
      </c>
      <c r="AW133" s="31">
        <v>8663</v>
      </c>
      <c r="AX133" s="12">
        <f t="shared" si="18"/>
        <v>10140.5</v>
      </c>
      <c r="AY133" s="24">
        <f t="shared" si="19"/>
        <v>18631</v>
      </c>
    </row>
    <row r="134" spans="2:51" x14ac:dyDescent="0.2">
      <c r="B134" s="29" t="s">
        <v>180</v>
      </c>
      <c r="C134" s="25" t="s">
        <v>800</v>
      </c>
      <c r="D134" s="25" t="s">
        <v>31</v>
      </c>
      <c r="E134" s="30" t="s">
        <v>91</v>
      </c>
      <c r="F134" s="32">
        <v>0</v>
      </c>
      <c r="G134" s="11">
        <v>0</v>
      </c>
      <c r="H134" s="11">
        <v>0</v>
      </c>
      <c r="I134" s="11">
        <v>14633.5</v>
      </c>
      <c r="J134" s="12">
        <f t="shared" si="10"/>
        <v>14633.5</v>
      </c>
      <c r="K134" s="36">
        <v>0</v>
      </c>
      <c r="L134" s="31">
        <v>0</v>
      </c>
      <c r="M134" s="31">
        <v>0</v>
      </c>
      <c r="N134" s="31">
        <v>0</v>
      </c>
      <c r="O134" s="12">
        <f t="shared" si="11"/>
        <v>0</v>
      </c>
      <c r="P134" s="36">
        <v>0</v>
      </c>
      <c r="Q134" s="31">
        <v>0</v>
      </c>
      <c r="R134" s="31">
        <v>0</v>
      </c>
      <c r="S134" s="31">
        <v>16141</v>
      </c>
      <c r="T134" s="12">
        <f t="shared" si="12"/>
        <v>16141</v>
      </c>
      <c r="U134" s="36">
        <v>0</v>
      </c>
      <c r="V134" s="31">
        <v>0</v>
      </c>
      <c r="W134" s="31">
        <v>0</v>
      </c>
      <c r="X134" s="31">
        <v>7367</v>
      </c>
      <c r="Y134" s="12">
        <f t="shared" si="13"/>
        <v>7367</v>
      </c>
      <c r="Z134" s="36">
        <v>0</v>
      </c>
      <c r="AA134" s="31">
        <v>0</v>
      </c>
      <c r="AB134" s="31">
        <v>27172.13</v>
      </c>
      <c r="AC134" s="31">
        <v>15131</v>
      </c>
      <c r="AD134" s="12">
        <f t="shared" si="14"/>
        <v>42303.130000000005</v>
      </c>
      <c r="AE134" s="36">
        <v>13817.21</v>
      </c>
      <c r="AF134" s="31">
        <v>16235.9</v>
      </c>
      <c r="AG134" s="31">
        <v>22216.78</v>
      </c>
      <c r="AH134" s="31">
        <v>43523.89</v>
      </c>
      <c r="AI134" s="12">
        <f t="shared" si="15"/>
        <v>95793.78</v>
      </c>
      <c r="AJ134" s="36">
        <v>21797.26</v>
      </c>
      <c r="AK134" s="31">
        <v>12247.04</v>
      </c>
      <c r="AL134" s="31">
        <v>0</v>
      </c>
      <c r="AM134" s="31">
        <v>67680.53</v>
      </c>
      <c r="AN134" s="12">
        <f t="shared" si="16"/>
        <v>101724.83</v>
      </c>
      <c r="AO134" s="36">
        <v>23594.760000000002</v>
      </c>
      <c r="AP134" s="31">
        <v>11729</v>
      </c>
      <c r="AQ134" s="31">
        <v>17993.759999999998</v>
      </c>
      <c r="AR134" s="31">
        <v>23847.879999999997</v>
      </c>
      <c r="AS134" s="12">
        <f t="shared" si="17"/>
        <v>77165.399999999994</v>
      </c>
      <c r="AT134" s="36">
        <v>12965.92</v>
      </c>
      <c r="AU134" s="31">
        <v>12644</v>
      </c>
      <c r="AV134" s="31">
        <v>19364.53</v>
      </c>
      <c r="AW134" s="31">
        <v>56360.679999999993</v>
      </c>
      <c r="AX134" s="12">
        <f t="shared" si="18"/>
        <v>101335.12999999999</v>
      </c>
      <c r="AY134" s="24">
        <f t="shared" si="19"/>
        <v>456463.77</v>
      </c>
    </row>
    <row r="135" spans="2:51" x14ac:dyDescent="0.2">
      <c r="B135" s="29" t="s">
        <v>180</v>
      </c>
      <c r="C135" s="25" t="s">
        <v>801</v>
      </c>
      <c r="D135" s="25" t="s">
        <v>466</v>
      </c>
      <c r="E135" s="30" t="s">
        <v>299</v>
      </c>
      <c r="F135" s="32">
        <v>0</v>
      </c>
      <c r="G135" s="11">
        <v>0</v>
      </c>
      <c r="H135" s="11">
        <v>0</v>
      </c>
      <c r="I135" s="11">
        <v>0</v>
      </c>
      <c r="J135" s="12">
        <f t="shared" si="10"/>
        <v>0</v>
      </c>
      <c r="K135" s="36">
        <v>0</v>
      </c>
      <c r="L135" s="31">
        <v>0</v>
      </c>
      <c r="M135" s="31">
        <v>0</v>
      </c>
      <c r="N135" s="31">
        <v>156486</v>
      </c>
      <c r="O135" s="12">
        <f t="shared" si="11"/>
        <v>156486</v>
      </c>
      <c r="P135" s="36">
        <v>0</v>
      </c>
      <c r="Q135" s="31">
        <v>0</v>
      </c>
      <c r="R135" s="31">
        <v>0</v>
      </c>
      <c r="S135" s="31">
        <v>14496</v>
      </c>
      <c r="T135" s="12">
        <f t="shared" si="12"/>
        <v>14496</v>
      </c>
      <c r="U135" s="36">
        <v>0</v>
      </c>
      <c r="V135" s="31">
        <v>0</v>
      </c>
      <c r="W135" s="31">
        <v>0</v>
      </c>
      <c r="X135" s="31">
        <v>11993</v>
      </c>
      <c r="Y135" s="12">
        <f t="shared" si="13"/>
        <v>11993</v>
      </c>
      <c r="Z135" s="36">
        <v>0</v>
      </c>
      <c r="AA135" s="31">
        <v>0</v>
      </c>
      <c r="AB135" s="31">
        <v>0</v>
      </c>
      <c r="AC135" s="31">
        <v>3300</v>
      </c>
      <c r="AD135" s="12">
        <f t="shared" si="14"/>
        <v>3300</v>
      </c>
      <c r="AE135" s="36">
        <v>0</v>
      </c>
      <c r="AF135" s="31">
        <v>0</v>
      </c>
      <c r="AG135" s="31">
        <v>0</v>
      </c>
      <c r="AH135" s="31">
        <v>2520</v>
      </c>
      <c r="AI135" s="12">
        <f t="shared" si="15"/>
        <v>2520</v>
      </c>
      <c r="AJ135" s="36">
        <v>0</v>
      </c>
      <c r="AK135" s="31">
        <v>0</v>
      </c>
      <c r="AL135" s="31">
        <v>0</v>
      </c>
      <c r="AM135" s="31">
        <v>0</v>
      </c>
      <c r="AN135" s="12">
        <f t="shared" si="16"/>
        <v>0</v>
      </c>
      <c r="AO135" s="36">
        <v>920</v>
      </c>
      <c r="AP135" s="31">
        <v>880</v>
      </c>
      <c r="AQ135" s="31">
        <v>1705</v>
      </c>
      <c r="AR135" s="31">
        <v>715</v>
      </c>
      <c r="AS135" s="12">
        <f t="shared" si="17"/>
        <v>4220</v>
      </c>
      <c r="AT135" s="36">
        <v>620</v>
      </c>
      <c r="AU135" s="31">
        <v>2500</v>
      </c>
      <c r="AV135" s="31">
        <v>0</v>
      </c>
      <c r="AW135" s="31">
        <v>1270</v>
      </c>
      <c r="AX135" s="12">
        <f t="shared" si="18"/>
        <v>4390</v>
      </c>
      <c r="AY135" s="24">
        <f t="shared" si="19"/>
        <v>197405</v>
      </c>
    </row>
    <row r="136" spans="2:51" x14ac:dyDescent="0.2">
      <c r="B136" s="29" t="s">
        <v>180</v>
      </c>
      <c r="C136" s="25" t="s">
        <v>802</v>
      </c>
      <c r="D136" s="25" t="s">
        <v>466</v>
      </c>
      <c r="E136" s="30" t="s">
        <v>92</v>
      </c>
      <c r="F136" s="32">
        <v>0</v>
      </c>
      <c r="G136" s="11">
        <v>0</v>
      </c>
      <c r="H136" s="11">
        <v>0</v>
      </c>
      <c r="I136" s="11">
        <v>0</v>
      </c>
      <c r="J136" s="12">
        <f t="shared" si="10"/>
        <v>0</v>
      </c>
      <c r="K136" s="36">
        <v>0</v>
      </c>
      <c r="L136" s="31">
        <v>0</v>
      </c>
      <c r="M136" s="31">
        <v>0</v>
      </c>
      <c r="N136" s="31">
        <v>120</v>
      </c>
      <c r="O136" s="12">
        <f t="shared" si="11"/>
        <v>120</v>
      </c>
      <c r="P136" s="36">
        <v>0</v>
      </c>
      <c r="Q136" s="31">
        <v>0</v>
      </c>
      <c r="R136" s="31">
        <v>0</v>
      </c>
      <c r="S136" s="31">
        <v>0</v>
      </c>
      <c r="T136" s="12">
        <f t="shared" si="12"/>
        <v>0</v>
      </c>
      <c r="U136" s="36">
        <v>0</v>
      </c>
      <c r="V136" s="31">
        <v>0</v>
      </c>
      <c r="W136" s="31">
        <v>0</v>
      </c>
      <c r="X136" s="31">
        <v>0</v>
      </c>
      <c r="Y136" s="12">
        <f t="shared" si="13"/>
        <v>0</v>
      </c>
      <c r="Z136" s="36">
        <v>0</v>
      </c>
      <c r="AA136" s="31">
        <v>0</v>
      </c>
      <c r="AB136" s="31">
        <v>0</v>
      </c>
      <c r="AC136" s="31">
        <v>0</v>
      </c>
      <c r="AD136" s="12">
        <f t="shared" si="14"/>
        <v>0</v>
      </c>
      <c r="AE136" s="36">
        <v>0</v>
      </c>
      <c r="AF136" s="31">
        <v>0</v>
      </c>
      <c r="AG136" s="31">
        <v>0</v>
      </c>
      <c r="AH136" s="31">
        <v>0</v>
      </c>
      <c r="AI136" s="12">
        <f t="shared" si="15"/>
        <v>0</v>
      </c>
      <c r="AJ136" s="36">
        <v>0</v>
      </c>
      <c r="AK136" s="31">
        <v>0</v>
      </c>
      <c r="AL136" s="31">
        <v>0</v>
      </c>
      <c r="AM136" s="31">
        <v>0</v>
      </c>
      <c r="AN136" s="12">
        <f t="shared" si="16"/>
        <v>0</v>
      </c>
      <c r="AO136" s="36">
        <v>0</v>
      </c>
      <c r="AP136" s="31">
        <v>0</v>
      </c>
      <c r="AQ136" s="31">
        <v>0</v>
      </c>
      <c r="AR136" s="31">
        <v>385</v>
      </c>
      <c r="AS136" s="12">
        <f t="shared" si="17"/>
        <v>385</v>
      </c>
      <c r="AT136" s="36">
        <v>105</v>
      </c>
      <c r="AU136" s="31">
        <v>105</v>
      </c>
      <c r="AV136" s="31">
        <v>0</v>
      </c>
      <c r="AW136" s="31">
        <v>320</v>
      </c>
      <c r="AX136" s="12">
        <f t="shared" si="18"/>
        <v>530</v>
      </c>
      <c r="AY136" s="24">
        <f t="shared" si="19"/>
        <v>1035</v>
      </c>
    </row>
    <row r="137" spans="2:51" x14ac:dyDescent="0.2">
      <c r="B137" s="29" t="s">
        <v>180</v>
      </c>
      <c r="C137" s="25" t="s">
        <v>803</v>
      </c>
      <c r="D137" s="25" t="s">
        <v>466</v>
      </c>
      <c r="E137" s="30" t="s">
        <v>144</v>
      </c>
      <c r="F137" s="32">
        <v>0</v>
      </c>
      <c r="G137" s="11">
        <v>0</v>
      </c>
      <c r="H137" s="11">
        <v>0</v>
      </c>
      <c r="I137" s="11">
        <v>120</v>
      </c>
      <c r="J137" s="12">
        <f t="shared" si="10"/>
        <v>120</v>
      </c>
      <c r="K137" s="36">
        <v>0</v>
      </c>
      <c r="L137" s="31">
        <v>0</v>
      </c>
      <c r="M137" s="31">
        <v>0</v>
      </c>
      <c r="N137" s="31">
        <v>33</v>
      </c>
      <c r="O137" s="12">
        <f t="shared" si="11"/>
        <v>33</v>
      </c>
      <c r="P137" s="36">
        <v>0</v>
      </c>
      <c r="Q137" s="31">
        <v>0</v>
      </c>
      <c r="R137" s="31">
        <v>0</v>
      </c>
      <c r="S137" s="31">
        <v>2468</v>
      </c>
      <c r="T137" s="12">
        <f t="shared" si="12"/>
        <v>2468</v>
      </c>
      <c r="U137" s="36">
        <v>0</v>
      </c>
      <c r="V137" s="31">
        <v>0</v>
      </c>
      <c r="W137" s="31">
        <v>0</v>
      </c>
      <c r="X137" s="31">
        <v>10876</v>
      </c>
      <c r="Y137" s="12">
        <f t="shared" si="13"/>
        <v>10876</v>
      </c>
      <c r="Z137" s="36">
        <v>0</v>
      </c>
      <c r="AA137" s="31">
        <v>835</v>
      </c>
      <c r="AB137" s="31">
        <v>0</v>
      </c>
      <c r="AC137" s="31">
        <v>15175</v>
      </c>
      <c r="AD137" s="12">
        <f t="shared" si="14"/>
        <v>16010</v>
      </c>
      <c r="AE137" s="36">
        <v>624</v>
      </c>
      <c r="AF137" s="31">
        <v>754</v>
      </c>
      <c r="AG137" s="31">
        <v>114</v>
      </c>
      <c r="AH137" s="31">
        <v>618</v>
      </c>
      <c r="AI137" s="12">
        <f t="shared" si="15"/>
        <v>2110</v>
      </c>
      <c r="AJ137" s="36">
        <v>0</v>
      </c>
      <c r="AK137" s="31">
        <v>0</v>
      </c>
      <c r="AL137" s="31">
        <v>0</v>
      </c>
      <c r="AM137" s="31">
        <v>0</v>
      </c>
      <c r="AN137" s="12">
        <f t="shared" si="16"/>
        <v>0</v>
      </c>
      <c r="AO137" s="36">
        <v>0</v>
      </c>
      <c r="AP137" s="31">
        <v>0</v>
      </c>
      <c r="AQ137" s="31">
        <v>0</v>
      </c>
      <c r="AR137" s="31">
        <v>650</v>
      </c>
      <c r="AS137" s="12">
        <f t="shared" si="17"/>
        <v>650</v>
      </c>
      <c r="AT137" s="36">
        <v>130</v>
      </c>
      <c r="AU137" s="31">
        <v>169</v>
      </c>
      <c r="AV137" s="31">
        <v>0</v>
      </c>
      <c r="AW137" s="31">
        <v>325</v>
      </c>
      <c r="AX137" s="12">
        <f t="shared" si="18"/>
        <v>624</v>
      </c>
      <c r="AY137" s="24">
        <f t="shared" si="19"/>
        <v>32891</v>
      </c>
    </row>
    <row r="138" spans="2:51" x14ac:dyDescent="0.2">
      <c r="B138" s="29" t="s">
        <v>180</v>
      </c>
      <c r="C138" s="25" t="s">
        <v>804</v>
      </c>
      <c r="D138" s="25" t="s">
        <v>466</v>
      </c>
      <c r="E138" s="30" t="s">
        <v>93</v>
      </c>
      <c r="F138" s="32">
        <v>0</v>
      </c>
      <c r="G138" s="11">
        <v>0</v>
      </c>
      <c r="H138" s="11">
        <v>0</v>
      </c>
      <c r="I138" s="11">
        <v>390</v>
      </c>
      <c r="J138" s="12">
        <f t="shared" si="10"/>
        <v>390</v>
      </c>
      <c r="K138" s="36">
        <v>0</v>
      </c>
      <c r="L138" s="31">
        <v>0</v>
      </c>
      <c r="M138" s="31">
        <v>0</v>
      </c>
      <c r="N138" s="31">
        <v>6668</v>
      </c>
      <c r="O138" s="12">
        <f t="shared" si="11"/>
        <v>6668</v>
      </c>
      <c r="P138" s="36">
        <v>0</v>
      </c>
      <c r="Q138" s="31">
        <v>0</v>
      </c>
      <c r="R138" s="31">
        <v>0</v>
      </c>
      <c r="S138" s="31">
        <v>0</v>
      </c>
      <c r="T138" s="12">
        <f t="shared" si="12"/>
        <v>0</v>
      </c>
      <c r="U138" s="36">
        <v>0</v>
      </c>
      <c r="V138" s="31">
        <v>0</v>
      </c>
      <c r="W138" s="31">
        <v>0</v>
      </c>
      <c r="X138" s="31">
        <v>0</v>
      </c>
      <c r="Y138" s="12">
        <f t="shared" si="13"/>
        <v>0</v>
      </c>
      <c r="Z138" s="36">
        <v>0</v>
      </c>
      <c r="AA138" s="31">
        <v>96</v>
      </c>
      <c r="AB138" s="31">
        <v>999</v>
      </c>
      <c r="AC138" s="31">
        <v>8322.0300000000007</v>
      </c>
      <c r="AD138" s="12">
        <f t="shared" si="14"/>
        <v>9417.0300000000007</v>
      </c>
      <c r="AE138" s="36">
        <v>1327.52</v>
      </c>
      <c r="AF138" s="31">
        <v>2092.94</v>
      </c>
      <c r="AG138" s="31">
        <v>14710</v>
      </c>
      <c r="AH138" s="31">
        <v>23104.5</v>
      </c>
      <c r="AI138" s="12">
        <f t="shared" si="15"/>
        <v>41234.959999999999</v>
      </c>
      <c r="AJ138" s="36">
        <v>24997.26</v>
      </c>
      <c r="AK138" s="31">
        <v>3030.35</v>
      </c>
      <c r="AL138" s="31">
        <v>1358.8</v>
      </c>
      <c r="AM138" s="31">
        <v>21124.5</v>
      </c>
      <c r="AN138" s="12">
        <f t="shared" si="16"/>
        <v>50510.909999999996</v>
      </c>
      <c r="AO138" s="36">
        <v>2626</v>
      </c>
      <c r="AP138" s="31">
        <v>2343.4</v>
      </c>
      <c r="AQ138" s="31">
        <v>1481.44</v>
      </c>
      <c r="AR138" s="31">
        <v>14710.619999999999</v>
      </c>
      <c r="AS138" s="12">
        <f t="shared" si="17"/>
        <v>21161.46</v>
      </c>
      <c r="AT138" s="36">
        <v>6639.2</v>
      </c>
      <c r="AU138" s="31">
        <v>1330.6</v>
      </c>
      <c r="AV138" s="31">
        <v>6201</v>
      </c>
      <c r="AW138" s="31">
        <v>7642.2</v>
      </c>
      <c r="AX138" s="12">
        <f t="shared" si="18"/>
        <v>21813</v>
      </c>
      <c r="AY138" s="24">
        <f t="shared" si="19"/>
        <v>151195.35999999999</v>
      </c>
    </row>
    <row r="139" spans="2:51" x14ac:dyDescent="0.2">
      <c r="B139" s="29" t="s">
        <v>180</v>
      </c>
      <c r="C139" s="25" t="s">
        <v>1127</v>
      </c>
      <c r="D139" s="25" t="s">
        <v>466</v>
      </c>
      <c r="E139" s="30" t="s">
        <v>517</v>
      </c>
      <c r="F139" s="32">
        <v>0</v>
      </c>
      <c r="G139" s="11">
        <v>0</v>
      </c>
      <c r="H139" s="11">
        <v>0</v>
      </c>
      <c r="I139" s="11">
        <v>0</v>
      </c>
      <c r="J139" s="12">
        <f t="shared" si="10"/>
        <v>0</v>
      </c>
      <c r="K139" s="36">
        <v>0</v>
      </c>
      <c r="L139" s="31">
        <v>0</v>
      </c>
      <c r="M139" s="31">
        <v>0</v>
      </c>
      <c r="N139" s="31">
        <v>0</v>
      </c>
      <c r="O139" s="12">
        <f t="shared" si="11"/>
        <v>0</v>
      </c>
      <c r="P139" s="36">
        <v>0</v>
      </c>
      <c r="Q139" s="31">
        <v>0</v>
      </c>
      <c r="R139" s="31">
        <v>0</v>
      </c>
      <c r="S139" s="31">
        <v>0</v>
      </c>
      <c r="T139" s="12">
        <f t="shared" si="12"/>
        <v>0</v>
      </c>
      <c r="U139" s="36">
        <v>0</v>
      </c>
      <c r="V139" s="31">
        <v>0</v>
      </c>
      <c r="W139" s="31">
        <v>0</v>
      </c>
      <c r="X139" s="31">
        <v>0</v>
      </c>
      <c r="Y139" s="12">
        <f t="shared" si="13"/>
        <v>0</v>
      </c>
      <c r="Z139" s="36">
        <v>0</v>
      </c>
      <c r="AA139" s="31">
        <v>0</v>
      </c>
      <c r="AB139" s="31">
        <v>0</v>
      </c>
      <c r="AC139" s="31">
        <v>0</v>
      </c>
      <c r="AD139" s="12">
        <f t="shared" si="14"/>
        <v>0</v>
      </c>
      <c r="AE139" s="36">
        <v>0</v>
      </c>
      <c r="AF139" s="31">
        <v>0</v>
      </c>
      <c r="AG139" s="31">
        <v>0</v>
      </c>
      <c r="AH139" s="31">
        <v>0</v>
      </c>
      <c r="AI139" s="12">
        <f t="shared" si="15"/>
        <v>0</v>
      </c>
      <c r="AJ139" s="36">
        <v>0</v>
      </c>
      <c r="AK139" s="31">
        <v>0</v>
      </c>
      <c r="AL139" s="31">
        <v>0</v>
      </c>
      <c r="AM139" s="31">
        <v>0</v>
      </c>
      <c r="AN139" s="12">
        <f t="shared" si="16"/>
        <v>0</v>
      </c>
      <c r="AO139" s="36">
        <v>0</v>
      </c>
      <c r="AP139" s="31">
        <v>0</v>
      </c>
      <c r="AQ139" s="31">
        <v>0</v>
      </c>
      <c r="AR139" s="31">
        <v>0</v>
      </c>
      <c r="AS139" s="12">
        <f t="shared" si="17"/>
        <v>0</v>
      </c>
      <c r="AT139" s="36">
        <v>0</v>
      </c>
      <c r="AU139" s="31">
        <v>0</v>
      </c>
      <c r="AV139" s="31">
        <v>0</v>
      </c>
      <c r="AW139" s="31">
        <v>1470</v>
      </c>
      <c r="AX139" s="12">
        <f t="shared" si="18"/>
        <v>1470</v>
      </c>
      <c r="AY139" s="24">
        <f t="shared" si="19"/>
        <v>1470</v>
      </c>
    </row>
    <row r="140" spans="2:51" x14ac:dyDescent="0.2">
      <c r="B140" s="29" t="s">
        <v>180</v>
      </c>
      <c r="C140" s="25" t="s">
        <v>805</v>
      </c>
      <c r="D140" s="25" t="s">
        <v>466</v>
      </c>
      <c r="E140" s="30" t="s">
        <v>300</v>
      </c>
      <c r="F140" s="32">
        <v>0</v>
      </c>
      <c r="G140" s="11">
        <v>0</v>
      </c>
      <c r="H140" s="11">
        <v>0</v>
      </c>
      <c r="I140" s="11">
        <v>0</v>
      </c>
      <c r="J140" s="12">
        <f t="shared" si="10"/>
        <v>0</v>
      </c>
      <c r="K140" s="36">
        <v>0</v>
      </c>
      <c r="L140" s="31">
        <v>0</v>
      </c>
      <c r="M140" s="31">
        <v>0</v>
      </c>
      <c r="N140" s="31">
        <v>1660</v>
      </c>
      <c r="O140" s="12">
        <f t="shared" si="11"/>
        <v>1660</v>
      </c>
      <c r="P140" s="36">
        <v>0</v>
      </c>
      <c r="Q140" s="31">
        <v>0</v>
      </c>
      <c r="R140" s="31">
        <v>0</v>
      </c>
      <c r="S140" s="31">
        <v>0</v>
      </c>
      <c r="T140" s="12">
        <f t="shared" si="12"/>
        <v>0</v>
      </c>
      <c r="U140" s="36">
        <v>0</v>
      </c>
      <c r="V140" s="31">
        <v>0</v>
      </c>
      <c r="W140" s="31">
        <v>0</v>
      </c>
      <c r="X140" s="31">
        <v>0</v>
      </c>
      <c r="Y140" s="12">
        <f t="shared" si="13"/>
        <v>0</v>
      </c>
      <c r="Z140" s="36">
        <v>0</v>
      </c>
      <c r="AA140" s="31">
        <v>1059</v>
      </c>
      <c r="AB140" s="31">
        <v>0</v>
      </c>
      <c r="AC140" s="31">
        <v>3929.33</v>
      </c>
      <c r="AD140" s="12">
        <f t="shared" si="14"/>
        <v>4988.33</v>
      </c>
      <c r="AE140" s="36">
        <v>1618.7</v>
      </c>
      <c r="AF140" s="31">
        <v>0</v>
      </c>
      <c r="AG140" s="31">
        <v>1713.03</v>
      </c>
      <c r="AH140" s="31">
        <v>988.32</v>
      </c>
      <c r="AI140" s="12">
        <f t="shared" si="15"/>
        <v>4320.05</v>
      </c>
      <c r="AJ140" s="36">
        <v>0</v>
      </c>
      <c r="AK140" s="31">
        <v>0</v>
      </c>
      <c r="AL140" s="31">
        <v>2798.44</v>
      </c>
      <c r="AM140" s="31">
        <v>5457.86</v>
      </c>
      <c r="AN140" s="12">
        <f t="shared" si="16"/>
        <v>8256.2999999999993</v>
      </c>
      <c r="AO140" s="36">
        <v>0</v>
      </c>
      <c r="AP140" s="31">
        <v>4527.92</v>
      </c>
      <c r="AQ140" s="31">
        <v>5847.27</v>
      </c>
      <c r="AR140" s="31">
        <v>4123.8</v>
      </c>
      <c r="AS140" s="12">
        <f t="shared" si="17"/>
        <v>14498.990000000002</v>
      </c>
      <c r="AT140" s="36">
        <v>0</v>
      </c>
      <c r="AU140" s="31">
        <v>556.08000000000004</v>
      </c>
      <c r="AV140" s="31">
        <v>493.29</v>
      </c>
      <c r="AW140" s="31">
        <v>0</v>
      </c>
      <c r="AX140" s="12">
        <f t="shared" si="18"/>
        <v>1049.3700000000001</v>
      </c>
      <c r="AY140" s="24">
        <f t="shared" si="19"/>
        <v>34773.040000000001</v>
      </c>
    </row>
    <row r="141" spans="2:51" x14ac:dyDescent="0.2">
      <c r="B141" s="29" t="s">
        <v>180</v>
      </c>
      <c r="C141" s="25" t="s">
        <v>1128</v>
      </c>
      <c r="D141" s="25" t="s">
        <v>466</v>
      </c>
      <c r="E141" s="30" t="s">
        <v>518</v>
      </c>
      <c r="F141" s="32">
        <v>0</v>
      </c>
      <c r="G141" s="11">
        <v>0</v>
      </c>
      <c r="H141" s="11">
        <v>0</v>
      </c>
      <c r="I141" s="11">
        <v>0</v>
      </c>
      <c r="J141" s="12">
        <f t="shared" si="10"/>
        <v>0</v>
      </c>
      <c r="K141" s="36">
        <v>0</v>
      </c>
      <c r="L141" s="31">
        <v>0</v>
      </c>
      <c r="M141" s="31">
        <v>0</v>
      </c>
      <c r="N141" s="31">
        <v>0</v>
      </c>
      <c r="O141" s="12">
        <f t="shared" si="11"/>
        <v>0</v>
      </c>
      <c r="P141" s="36">
        <v>0</v>
      </c>
      <c r="Q141" s="31">
        <v>0</v>
      </c>
      <c r="R141" s="31">
        <v>0</v>
      </c>
      <c r="S141" s="31">
        <v>0</v>
      </c>
      <c r="T141" s="12">
        <f t="shared" si="12"/>
        <v>0</v>
      </c>
      <c r="U141" s="36">
        <v>0</v>
      </c>
      <c r="V141" s="31">
        <v>0</v>
      </c>
      <c r="W141" s="31">
        <v>0</v>
      </c>
      <c r="X141" s="31">
        <v>0</v>
      </c>
      <c r="Y141" s="12">
        <f t="shared" si="13"/>
        <v>0</v>
      </c>
      <c r="Z141" s="36">
        <v>0</v>
      </c>
      <c r="AA141" s="31">
        <v>0</v>
      </c>
      <c r="AB141" s="31">
        <v>0</v>
      </c>
      <c r="AC141" s="31">
        <v>0</v>
      </c>
      <c r="AD141" s="12">
        <f t="shared" si="14"/>
        <v>0</v>
      </c>
      <c r="AE141" s="36">
        <v>0</v>
      </c>
      <c r="AF141" s="31">
        <v>0</v>
      </c>
      <c r="AG141" s="31">
        <v>0</v>
      </c>
      <c r="AH141" s="31">
        <v>0</v>
      </c>
      <c r="AI141" s="12">
        <f t="shared" si="15"/>
        <v>0</v>
      </c>
      <c r="AJ141" s="36">
        <v>0</v>
      </c>
      <c r="AK141" s="31">
        <v>0</v>
      </c>
      <c r="AL141" s="31">
        <v>0</v>
      </c>
      <c r="AM141" s="31">
        <v>0</v>
      </c>
      <c r="AN141" s="12">
        <f t="shared" si="16"/>
        <v>0</v>
      </c>
      <c r="AO141" s="36">
        <v>0</v>
      </c>
      <c r="AP141" s="31">
        <v>0</v>
      </c>
      <c r="AQ141" s="31">
        <v>0</v>
      </c>
      <c r="AR141" s="31">
        <v>0</v>
      </c>
      <c r="AS141" s="12">
        <f t="shared" si="17"/>
        <v>0</v>
      </c>
      <c r="AT141" s="36">
        <v>0</v>
      </c>
      <c r="AU141" s="31">
        <v>0</v>
      </c>
      <c r="AV141" s="31">
        <v>0</v>
      </c>
      <c r="AW141" s="31">
        <v>0</v>
      </c>
      <c r="AX141" s="12">
        <f t="shared" si="18"/>
        <v>0</v>
      </c>
      <c r="AY141" s="24">
        <f t="shared" si="19"/>
        <v>0</v>
      </c>
    </row>
    <row r="142" spans="2:51" x14ac:dyDescent="0.2">
      <c r="B142" s="29" t="s">
        <v>180</v>
      </c>
      <c r="C142" s="25" t="s">
        <v>806</v>
      </c>
      <c r="D142" s="25" t="s">
        <v>466</v>
      </c>
      <c r="E142" s="30" t="s">
        <v>301</v>
      </c>
      <c r="F142" s="32">
        <v>0</v>
      </c>
      <c r="G142" s="11">
        <v>0</v>
      </c>
      <c r="H142" s="11">
        <v>0</v>
      </c>
      <c r="I142" s="11">
        <v>0</v>
      </c>
      <c r="J142" s="12">
        <f t="shared" si="10"/>
        <v>0</v>
      </c>
      <c r="K142" s="36">
        <v>0</v>
      </c>
      <c r="L142" s="31">
        <v>0</v>
      </c>
      <c r="M142" s="31">
        <v>0</v>
      </c>
      <c r="N142" s="31">
        <v>180</v>
      </c>
      <c r="O142" s="12">
        <f t="shared" si="11"/>
        <v>180</v>
      </c>
      <c r="P142" s="36">
        <v>0</v>
      </c>
      <c r="Q142" s="31">
        <v>0</v>
      </c>
      <c r="R142" s="31">
        <v>0</v>
      </c>
      <c r="S142" s="31">
        <v>640</v>
      </c>
      <c r="T142" s="12">
        <f t="shared" si="12"/>
        <v>640</v>
      </c>
      <c r="U142" s="36">
        <v>0</v>
      </c>
      <c r="V142" s="31">
        <v>0</v>
      </c>
      <c r="W142" s="31">
        <v>0</v>
      </c>
      <c r="X142" s="31">
        <v>485</v>
      </c>
      <c r="Y142" s="12">
        <f t="shared" si="13"/>
        <v>485</v>
      </c>
      <c r="Z142" s="36">
        <v>0</v>
      </c>
      <c r="AA142" s="31">
        <v>0</v>
      </c>
      <c r="AB142" s="31">
        <v>0</v>
      </c>
      <c r="AC142" s="31">
        <v>0</v>
      </c>
      <c r="AD142" s="12">
        <f t="shared" si="14"/>
        <v>0</v>
      </c>
      <c r="AE142" s="36">
        <v>0</v>
      </c>
      <c r="AF142" s="31">
        <v>0</v>
      </c>
      <c r="AG142" s="31">
        <v>0</v>
      </c>
      <c r="AH142" s="31">
        <v>0</v>
      </c>
      <c r="AI142" s="12">
        <f t="shared" si="15"/>
        <v>0</v>
      </c>
      <c r="AJ142" s="36">
        <v>0</v>
      </c>
      <c r="AK142" s="31">
        <v>0</v>
      </c>
      <c r="AL142" s="31">
        <v>0</v>
      </c>
      <c r="AM142" s="31">
        <v>0</v>
      </c>
      <c r="AN142" s="12">
        <f t="shared" si="16"/>
        <v>0</v>
      </c>
      <c r="AO142" s="36">
        <v>0</v>
      </c>
      <c r="AP142" s="31">
        <v>0</v>
      </c>
      <c r="AQ142" s="31">
        <v>0</v>
      </c>
      <c r="AR142" s="31">
        <v>0</v>
      </c>
      <c r="AS142" s="12">
        <f t="shared" si="17"/>
        <v>0</v>
      </c>
      <c r="AT142" s="36">
        <v>0</v>
      </c>
      <c r="AU142" s="31">
        <v>0</v>
      </c>
      <c r="AV142" s="31">
        <v>0</v>
      </c>
      <c r="AW142" s="31">
        <v>0</v>
      </c>
      <c r="AX142" s="12">
        <f t="shared" si="18"/>
        <v>0</v>
      </c>
      <c r="AY142" s="24">
        <f t="shared" si="19"/>
        <v>1305</v>
      </c>
    </row>
    <row r="143" spans="2:51" x14ac:dyDescent="0.2">
      <c r="B143" s="29" t="s">
        <v>180</v>
      </c>
      <c r="C143" s="25" t="s">
        <v>807</v>
      </c>
      <c r="D143" s="25" t="s">
        <v>179</v>
      </c>
      <c r="E143" s="30" t="s">
        <v>154</v>
      </c>
      <c r="F143" s="32">
        <v>0</v>
      </c>
      <c r="G143" s="11">
        <v>0</v>
      </c>
      <c r="H143" s="11">
        <v>0</v>
      </c>
      <c r="I143" s="11">
        <v>258034</v>
      </c>
      <c r="J143" s="12">
        <f t="shared" ref="J143:J206" si="20">+SUM(F143:I143)</f>
        <v>258034</v>
      </c>
      <c r="K143" s="36">
        <v>0</v>
      </c>
      <c r="L143" s="31">
        <v>0</v>
      </c>
      <c r="M143" s="31">
        <v>0</v>
      </c>
      <c r="N143" s="31">
        <v>15249</v>
      </c>
      <c r="O143" s="12">
        <f t="shared" ref="O143:O206" si="21">+SUM(K143:N143)</f>
        <v>15249</v>
      </c>
      <c r="P143" s="36">
        <v>0</v>
      </c>
      <c r="Q143" s="31">
        <v>0</v>
      </c>
      <c r="R143" s="31">
        <v>0</v>
      </c>
      <c r="S143" s="31">
        <v>91088</v>
      </c>
      <c r="T143" s="12">
        <f t="shared" ref="T143:T206" si="22">+SUM(P143:S143)</f>
        <v>91088</v>
      </c>
      <c r="U143" s="36">
        <v>0</v>
      </c>
      <c r="V143" s="31">
        <v>0</v>
      </c>
      <c r="W143" s="31">
        <v>0</v>
      </c>
      <c r="X143" s="31">
        <v>51351</v>
      </c>
      <c r="Y143" s="12">
        <f t="shared" ref="Y143:Y206" si="23">+SUM(U143:X143)</f>
        <v>51351</v>
      </c>
      <c r="Z143" s="36">
        <v>0</v>
      </c>
      <c r="AA143" s="31">
        <v>25882</v>
      </c>
      <c r="AB143" s="31">
        <v>33613</v>
      </c>
      <c r="AC143" s="31">
        <v>126957</v>
      </c>
      <c r="AD143" s="12">
        <f t="shared" ref="AD143:AD206" si="24">+SUM(Z143:AC143)</f>
        <v>186452</v>
      </c>
      <c r="AE143" s="36">
        <v>112234</v>
      </c>
      <c r="AF143" s="31">
        <v>50694.5</v>
      </c>
      <c r="AG143" s="31">
        <v>0</v>
      </c>
      <c r="AH143" s="31">
        <v>138491</v>
      </c>
      <c r="AI143" s="12">
        <f t="shared" ref="AI143:AI206" si="25">+SUM(AE143:AH143)</f>
        <v>301419.5</v>
      </c>
      <c r="AJ143" s="36">
        <v>39316</v>
      </c>
      <c r="AK143" s="31">
        <v>7339</v>
      </c>
      <c r="AL143" s="31">
        <v>0</v>
      </c>
      <c r="AM143" s="31">
        <v>134031</v>
      </c>
      <c r="AN143" s="12">
        <f t="shared" ref="AN143:AN206" si="26">+SUM(AJ143:AM143)</f>
        <v>180686</v>
      </c>
      <c r="AO143" s="36">
        <v>77907.399999999994</v>
      </c>
      <c r="AP143" s="31">
        <v>84493</v>
      </c>
      <c r="AQ143" s="31">
        <v>155773.6</v>
      </c>
      <c r="AR143" s="31">
        <v>343770</v>
      </c>
      <c r="AS143" s="12">
        <f t="shared" ref="AS143:AS206" si="27">+SUM(AO143:AR143)</f>
        <v>661944</v>
      </c>
      <c r="AT143" s="36">
        <v>93678</v>
      </c>
      <c r="AU143" s="31">
        <v>53660</v>
      </c>
      <c r="AV143" s="31">
        <v>100103</v>
      </c>
      <c r="AW143" s="31">
        <v>196748</v>
      </c>
      <c r="AX143" s="12">
        <f t="shared" ref="AX143:AX206" si="28">+SUM(AT143:AW143)</f>
        <v>444189</v>
      </c>
      <c r="AY143" s="24">
        <f t="shared" ref="AY143:AY206" si="29">+J143+O143+T143+Y143+AD143+AI143+AN143+AS143+AX143</f>
        <v>2190412.5</v>
      </c>
    </row>
    <row r="144" spans="2:51" x14ac:dyDescent="0.2">
      <c r="B144" s="29" t="s">
        <v>180</v>
      </c>
      <c r="C144" s="25" t="s">
        <v>1129</v>
      </c>
      <c r="D144" s="25" t="s">
        <v>179</v>
      </c>
      <c r="E144" s="30" t="s">
        <v>519</v>
      </c>
      <c r="F144" s="32">
        <v>0</v>
      </c>
      <c r="G144" s="11">
        <v>0</v>
      </c>
      <c r="H144" s="11">
        <v>0</v>
      </c>
      <c r="I144" s="11">
        <v>0</v>
      </c>
      <c r="J144" s="12">
        <f t="shared" si="20"/>
        <v>0</v>
      </c>
      <c r="K144" s="36">
        <v>0</v>
      </c>
      <c r="L144" s="31">
        <v>0</v>
      </c>
      <c r="M144" s="31">
        <v>0</v>
      </c>
      <c r="N144" s="31">
        <v>400</v>
      </c>
      <c r="O144" s="12">
        <f t="shared" si="21"/>
        <v>400</v>
      </c>
      <c r="P144" s="36">
        <v>0</v>
      </c>
      <c r="Q144" s="31">
        <v>0</v>
      </c>
      <c r="R144" s="31">
        <v>0</v>
      </c>
      <c r="S144" s="31">
        <v>0</v>
      </c>
      <c r="T144" s="12">
        <f t="shared" si="22"/>
        <v>0</v>
      </c>
      <c r="U144" s="36">
        <v>0</v>
      </c>
      <c r="V144" s="31">
        <v>0</v>
      </c>
      <c r="W144" s="31">
        <v>0</v>
      </c>
      <c r="X144" s="31">
        <v>0</v>
      </c>
      <c r="Y144" s="12">
        <f t="shared" si="23"/>
        <v>0</v>
      </c>
      <c r="Z144" s="36">
        <v>0</v>
      </c>
      <c r="AA144" s="31">
        <v>0</v>
      </c>
      <c r="AB144" s="31">
        <v>24374</v>
      </c>
      <c r="AC144" s="31">
        <v>22755</v>
      </c>
      <c r="AD144" s="12">
        <f t="shared" si="24"/>
        <v>47129</v>
      </c>
      <c r="AE144" s="36">
        <v>32203</v>
      </c>
      <c r="AF144" s="31">
        <v>0</v>
      </c>
      <c r="AG144" s="31">
        <v>0</v>
      </c>
      <c r="AH144" s="31">
        <v>38141</v>
      </c>
      <c r="AI144" s="12">
        <f t="shared" si="25"/>
        <v>70344</v>
      </c>
      <c r="AJ144" s="36">
        <v>14580</v>
      </c>
      <c r="AK144" s="31">
        <v>0</v>
      </c>
      <c r="AL144" s="31">
        <v>0</v>
      </c>
      <c r="AM144" s="31">
        <v>6332</v>
      </c>
      <c r="AN144" s="12">
        <f t="shared" si="26"/>
        <v>20912</v>
      </c>
      <c r="AO144" s="36">
        <v>2800</v>
      </c>
      <c r="AP144" s="31">
        <v>4700</v>
      </c>
      <c r="AQ144" s="31">
        <v>0</v>
      </c>
      <c r="AR144" s="31">
        <v>57242.53</v>
      </c>
      <c r="AS144" s="12">
        <f t="shared" si="27"/>
        <v>64742.53</v>
      </c>
      <c r="AT144" s="36">
        <v>11600</v>
      </c>
      <c r="AU144" s="31">
        <v>4322</v>
      </c>
      <c r="AV144" s="31">
        <v>920</v>
      </c>
      <c r="AW144" s="31">
        <v>132.35</v>
      </c>
      <c r="AX144" s="12">
        <f t="shared" si="28"/>
        <v>16974.349999999999</v>
      </c>
      <c r="AY144" s="24">
        <f t="shared" si="29"/>
        <v>220501.88</v>
      </c>
    </row>
    <row r="145" spans="2:51" x14ac:dyDescent="0.2">
      <c r="B145" s="29" t="s">
        <v>180</v>
      </c>
      <c r="C145" s="25" t="s">
        <v>1130</v>
      </c>
      <c r="D145" s="25" t="s">
        <v>179</v>
      </c>
      <c r="E145" s="30" t="s">
        <v>520</v>
      </c>
      <c r="F145" s="32">
        <v>0</v>
      </c>
      <c r="G145" s="11">
        <v>0</v>
      </c>
      <c r="H145" s="11">
        <v>0</v>
      </c>
      <c r="I145" s="11">
        <v>0</v>
      </c>
      <c r="J145" s="12">
        <f t="shared" si="20"/>
        <v>0</v>
      </c>
      <c r="K145" s="36">
        <v>0</v>
      </c>
      <c r="L145" s="31">
        <v>0</v>
      </c>
      <c r="M145" s="31">
        <v>0</v>
      </c>
      <c r="N145" s="31">
        <v>0</v>
      </c>
      <c r="O145" s="12">
        <f t="shared" si="21"/>
        <v>0</v>
      </c>
      <c r="P145" s="36">
        <v>0</v>
      </c>
      <c r="Q145" s="31">
        <v>0</v>
      </c>
      <c r="R145" s="31">
        <v>0</v>
      </c>
      <c r="S145" s="31">
        <v>0</v>
      </c>
      <c r="T145" s="12">
        <f t="shared" si="22"/>
        <v>0</v>
      </c>
      <c r="U145" s="36">
        <v>0</v>
      </c>
      <c r="V145" s="31">
        <v>0</v>
      </c>
      <c r="W145" s="31">
        <v>0</v>
      </c>
      <c r="X145" s="31">
        <v>0</v>
      </c>
      <c r="Y145" s="12">
        <f t="shared" si="23"/>
        <v>0</v>
      </c>
      <c r="Z145" s="36">
        <v>0</v>
      </c>
      <c r="AA145" s="31">
        <v>0</v>
      </c>
      <c r="AB145" s="31">
        <v>0</v>
      </c>
      <c r="AC145" s="31">
        <v>535</v>
      </c>
      <c r="AD145" s="12">
        <f t="shared" si="24"/>
        <v>535</v>
      </c>
      <c r="AE145" s="36">
        <v>0</v>
      </c>
      <c r="AF145" s="31">
        <v>0</v>
      </c>
      <c r="AG145" s="31">
        <v>0</v>
      </c>
      <c r="AH145" s="31">
        <v>0</v>
      </c>
      <c r="AI145" s="12">
        <f t="shared" si="25"/>
        <v>0</v>
      </c>
      <c r="AJ145" s="36">
        <v>0</v>
      </c>
      <c r="AK145" s="31">
        <v>0</v>
      </c>
      <c r="AL145" s="31">
        <v>0</v>
      </c>
      <c r="AM145" s="31">
        <v>110</v>
      </c>
      <c r="AN145" s="12">
        <f t="shared" si="26"/>
        <v>110</v>
      </c>
      <c r="AO145" s="36">
        <v>0</v>
      </c>
      <c r="AP145" s="31">
        <v>0</v>
      </c>
      <c r="AQ145" s="31">
        <v>0</v>
      </c>
      <c r="AR145" s="31">
        <v>280</v>
      </c>
      <c r="AS145" s="12">
        <f t="shared" si="27"/>
        <v>280</v>
      </c>
      <c r="AT145" s="36">
        <v>50</v>
      </c>
      <c r="AU145" s="31">
        <v>0</v>
      </c>
      <c r="AV145" s="31">
        <v>50</v>
      </c>
      <c r="AW145" s="31">
        <v>0</v>
      </c>
      <c r="AX145" s="12">
        <f t="shared" si="28"/>
        <v>100</v>
      </c>
      <c r="AY145" s="24">
        <f t="shared" si="29"/>
        <v>1025</v>
      </c>
    </row>
    <row r="146" spans="2:51" x14ac:dyDescent="0.2">
      <c r="B146" s="29" t="s">
        <v>180</v>
      </c>
      <c r="C146" s="25" t="s">
        <v>808</v>
      </c>
      <c r="D146" s="25" t="s">
        <v>179</v>
      </c>
      <c r="E146" s="30" t="s">
        <v>155</v>
      </c>
      <c r="F146" s="32">
        <v>0</v>
      </c>
      <c r="G146" s="11">
        <v>0</v>
      </c>
      <c r="H146" s="11">
        <v>0</v>
      </c>
      <c r="I146" s="11">
        <v>19862</v>
      </c>
      <c r="J146" s="12">
        <f t="shared" si="20"/>
        <v>19862</v>
      </c>
      <c r="K146" s="36">
        <v>0</v>
      </c>
      <c r="L146" s="31">
        <v>0</v>
      </c>
      <c r="M146" s="31">
        <v>0</v>
      </c>
      <c r="N146" s="31">
        <v>2480</v>
      </c>
      <c r="O146" s="12">
        <f t="shared" si="21"/>
        <v>2480</v>
      </c>
      <c r="P146" s="36">
        <v>0</v>
      </c>
      <c r="Q146" s="31">
        <v>0</v>
      </c>
      <c r="R146" s="31">
        <v>0</v>
      </c>
      <c r="S146" s="31">
        <v>135</v>
      </c>
      <c r="T146" s="12">
        <f t="shared" si="22"/>
        <v>135</v>
      </c>
      <c r="U146" s="36">
        <v>0</v>
      </c>
      <c r="V146" s="31">
        <v>0</v>
      </c>
      <c r="W146" s="31">
        <v>0</v>
      </c>
      <c r="X146" s="31">
        <v>9420</v>
      </c>
      <c r="Y146" s="12">
        <f t="shared" si="23"/>
        <v>9420</v>
      </c>
      <c r="Z146" s="36">
        <v>0</v>
      </c>
      <c r="AA146" s="31">
        <v>1050</v>
      </c>
      <c r="AB146" s="31">
        <v>0</v>
      </c>
      <c r="AC146" s="31">
        <v>6292</v>
      </c>
      <c r="AD146" s="12">
        <f t="shared" si="24"/>
        <v>7342</v>
      </c>
      <c r="AE146" s="36">
        <v>9655</v>
      </c>
      <c r="AF146" s="31">
        <v>10163.1</v>
      </c>
      <c r="AG146" s="31">
        <v>0</v>
      </c>
      <c r="AH146" s="31">
        <v>2328</v>
      </c>
      <c r="AI146" s="12">
        <f t="shared" si="25"/>
        <v>22146.1</v>
      </c>
      <c r="AJ146" s="36">
        <v>4902</v>
      </c>
      <c r="AK146" s="31">
        <v>5112</v>
      </c>
      <c r="AL146" s="31">
        <v>0</v>
      </c>
      <c r="AM146" s="31">
        <v>20378</v>
      </c>
      <c r="AN146" s="12">
        <f t="shared" si="26"/>
        <v>30392</v>
      </c>
      <c r="AO146" s="36">
        <v>602</v>
      </c>
      <c r="AP146" s="31">
        <v>34283</v>
      </c>
      <c r="AQ146" s="31">
        <v>0</v>
      </c>
      <c r="AR146" s="31">
        <v>142138</v>
      </c>
      <c r="AS146" s="12">
        <f t="shared" si="27"/>
        <v>177023</v>
      </c>
      <c r="AT146" s="36">
        <v>20676</v>
      </c>
      <c r="AU146" s="31">
        <v>41740</v>
      </c>
      <c r="AV146" s="31">
        <v>53076</v>
      </c>
      <c r="AW146" s="31">
        <v>45717</v>
      </c>
      <c r="AX146" s="12">
        <f t="shared" si="28"/>
        <v>161209</v>
      </c>
      <c r="AY146" s="24">
        <f t="shared" si="29"/>
        <v>430009.1</v>
      </c>
    </row>
    <row r="147" spans="2:51" x14ac:dyDescent="0.2">
      <c r="B147" s="29" t="s">
        <v>180</v>
      </c>
      <c r="C147" s="25" t="s">
        <v>809</v>
      </c>
      <c r="D147" s="25" t="s">
        <v>179</v>
      </c>
      <c r="E147" s="30" t="s">
        <v>156</v>
      </c>
      <c r="F147" s="32">
        <v>0</v>
      </c>
      <c r="G147" s="11">
        <v>0</v>
      </c>
      <c r="H147" s="11">
        <v>0</v>
      </c>
      <c r="I147" s="11">
        <v>10525</v>
      </c>
      <c r="J147" s="12">
        <f t="shared" si="20"/>
        <v>10525</v>
      </c>
      <c r="K147" s="36">
        <v>0</v>
      </c>
      <c r="L147" s="31">
        <v>0</v>
      </c>
      <c r="M147" s="31">
        <v>0</v>
      </c>
      <c r="N147" s="31">
        <v>860</v>
      </c>
      <c r="O147" s="12">
        <f t="shared" si="21"/>
        <v>860</v>
      </c>
      <c r="P147" s="36">
        <v>0</v>
      </c>
      <c r="Q147" s="31">
        <v>0</v>
      </c>
      <c r="R147" s="31">
        <v>0</v>
      </c>
      <c r="S147" s="31">
        <v>475</v>
      </c>
      <c r="T147" s="12">
        <f t="shared" si="22"/>
        <v>475</v>
      </c>
      <c r="U147" s="36">
        <v>0</v>
      </c>
      <c r="V147" s="31">
        <v>0</v>
      </c>
      <c r="W147" s="31">
        <v>0</v>
      </c>
      <c r="X147" s="31">
        <v>29500</v>
      </c>
      <c r="Y147" s="12">
        <f t="shared" si="23"/>
        <v>29500</v>
      </c>
      <c r="Z147" s="36">
        <v>0</v>
      </c>
      <c r="AA147" s="31">
        <v>0</v>
      </c>
      <c r="AB147" s="31">
        <v>4916</v>
      </c>
      <c r="AC147" s="31">
        <v>40827</v>
      </c>
      <c r="AD147" s="12">
        <f t="shared" si="24"/>
        <v>45743</v>
      </c>
      <c r="AE147" s="36">
        <v>25184</v>
      </c>
      <c r="AF147" s="31">
        <v>22872</v>
      </c>
      <c r="AG147" s="31">
        <v>0</v>
      </c>
      <c r="AH147" s="31">
        <v>6047</v>
      </c>
      <c r="AI147" s="12">
        <f t="shared" si="25"/>
        <v>54103</v>
      </c>
      <c r="AJ147" s="36">
        <v>1175</v>
      </c>
      <c r="AK147" s="31">
        <v>14272</v>
      </c>
      <c r="AL147" s="31">
        <v>0</v>
      </c>
      <c r="AM147" s="31">
        <v>47031</v>
      </c>
      <c r="AN147" s="12">
        <f t="shared" si="26"/>
        <v>62478</v>
      </c>
      <c r="AO147" s="36">
        <v>14520.33</v>
      </c>
      <c r="AP147" s="31">
        <v>18862</v>
      </c>
      <c r="AQ147" s="31">
        <v>132</v>
      </c>
      <c r="AR147" s="31">
        <v>130</v>
      </c>
      <c r="AS147" s="12">
        <f t="shared" si="27"/>
        <v>33644.33</v>
      </c>
      <c r="AT147" s="36">
        <v>4086</v>
      </c>
      <c r="AU147" s="31">
        <v>18130</v>
      </c>
      <c r="AV147" s="31">
        <v>0</v>
      </c>
      <c r="AW147" s="31">
        <v>181.07</v>
      </c>
      <c r="AX147" s="12">
        <f t="shared" si="28"/>
        <v>22397.07</v>
      </c>
      <c r="AY147" s="24">
        <f t="shared" si="29"/>
        <v>259725.40000000002</v>
      </c>
    </row>
    <row r="148" spans="2:51" x14ac:dyDescent="0.2">
      <c r="B148" s="29" t="s">
        <v>180</v>
      </c>
      <c r="C148" s="25" t="s">
        <v>810</v>
      </c>
      <c r="D148" s="25" t="s">
        <v>179</v>
      </c>
      <c r="E148" s="30" t="s">
        <v>302</v>
      </c>
      <c r="F148" s="32">
        <v>0</v>
      </c>
      <c r="G148" s="11">
        <v>0</v>
      </c>
      <c r="H148" s="11">
        <v>0</v>
      </c>
      <c r="I148" s="11">
        <v>0</v>
      </c>
      <c r="J148" s="12">
        <f t="shared" si="20"/>
        <v>0</v>
      </c>
      <c r="K148" s="36">
        <v>0</v>
      </c>
      <c r="L148" s="31">
        <v>0</v>
      </c>
      <c r="M148" s="31">
        <v>0</v>
      </c>
      <c r="N148" s="31">
        <v>0</v>
      </c>
      <c r="O148" s="12">
        <f t="shared" si="21"/>
        <v>0</v>
      </c>
      <c r="P148" s="36">
        <v>0</v>
      </c>
      <c r="Q148" s="31">
        <v>0</v>
      </c>
      <c r="R148" s="31">
        <v>0</v>
      </c>
      <c r="S148" s="31">
        <v>0</v>
      </c>
      <c r="T148" s="12">
        <f t="shared" si="22"/>
        <v>0</v>
      </c>
      <c r="U148" s="36">
        <v>0</v>
      </c>
      <c r="V148" s="31">
        <v>0</v>
      </c>
      <c r="W148" s="31">
        <v>0</v>
      </c>
      <c r="X148" s="31">
        <v>0</v>
      </c>
      <c r="Y148" s="12">
        <f t="shared" si="23"/>
        <v>0</v>
      </c>
      <c r="Z148" s="36">
        <v>0</v>
      </c>
      <c r="AA148" s="31">
        <v>0</v>
      </c>
      <c r="AB148" s="31">
        <v>0</v>
      </c>
      <c r="AC148" s="31">
        <v>1550</v>
      </c>
      <c r="AD148" s="12">
        <f t="shared" si="24"/>
        <v>1550</v>
      </c>
      <c r="AE148" s="36">
        <v>0</v>
      </c>
      <c r="AF148" s="31">
        <v>0</v>
      </c>
      <c r="AG148" s="31">
        <v>0</v>
      </c>
      <c r="AH148" s="31">
        <v>0</v>
      </c>
      <c r="AI148" s="12">
        <f t="shared" si="25"/>
        <v>0</v>
      </c>
      <c r="AJ148" s="36">
        <v>0</v>
      </c>
      <c r="AK148" s="31">
        <v>0</v>
      </c>
      <c r="AL148" s="31">
        <v>0</v>
      </c>
      <c r="AM148" s="31">
        <v>1340</v>
      </c>
      <c r="AN148" s="12">
        <f t="shared" si="26"/>
        <v>1340</v>
      </c>
      <c r="AO148" s="36">
        <v>270</v>
      </c>
      <c r="AP148" s="31">
        <v>90</v>
      </c>
      <c r="AQ148" s="31">
        <v>280</v>
      </c>
      <c r="AR148" s="31">
        <v>360</v>
      </c>
      <c r="AS148" s="12">
        <f t="shared" si="27"/>
        <v>1000</v>
      </c>
      <c r="AT148" s="36">
        <v>0</v>
      </c>
      <c r="AU148" s="31">
        <v>418</v>
      </c>
      <c r="AV148" s="31">
        <v>0</v>
      </c>
      <c r="AW148" s="31">
        <v>272</v>
      </c>
      <c r="AX148" s="12">
        <f t="shared" si="28"/>
        <v>690</v>
      </c>
      <c r="AY148" s="24">
        <f t="shared" si="29"/>
        <v>4580</v>
      </c>
    </row>
    <row r="149" spans="2:51" x14ac:dyDescent="0.2">
      <c r="B149" s="29" t="s">
        <v>180</v>
      </c>
      <c r="C149" s="25" t="s">
        <v>811</v>
      </c>
      <c r="D149" s="25" t="s">
        <v>179</v>
      </c>
      <c r="E149" s="30" t="s">
        <v>157</v>
      </c>
      <c r="F149" s="32">
        <v>0</v>
      </c>
      <c r="G149" s="11">
        <v>0</v>
      </c>
      <c r="H149" s="11">
        <v>0</v>
      </c>
      <c r="I149" s="11">
        <v>59612</v>
      </c>
      <c r="J149" s="12">
        <f t="shared" si="20"/>
        <v>59612</v>
      </c>
      <c r="K149" s="36">
        <v>0</v>
      </c>
      <c r="L149" s="31">
        <v>0</v>
      </c>
      <c r="M149" s="31">
        <v>0</v>
      </c>
      <c r="N149" s="31">
        <v>88326</v>
      </c>
      <c r="O149" s="12">
        <f t="shared" si="21"/>
        <v>88326</v>
      </c>
      <c r="P149" s="36">
        <v>0</v>
      </c>
      <c r="Q149" s="31">
        <v>0</v>
      </c>
      <c r="R149" s="31">
        <v>0</v>
      </c>
      <c r="S149" s="31">
        <v>67536</v>
      </c>
      <c r="T149" s="12">
        <f t="shared" si="22"/>
        <v>67536</v>
      </c>
      <c r="U149" s="36">
        <v>0</v>
      </c>
      <c r="V149" s="31">
        <v>0</v>
      </c>
      <c r="W149" s="31">
        <v>0</v>
      </c>
      <c r="X149" s="31">
        <v>14050</v>
      </c>
      <c r="Y149" s="12">
        <f t="shared" si="23"/>
        <v>14050</v>
      </c>
      <c r="Z149" s="36">
        <v>0</v>
      </c>
      <c r="AA149" s="31">
        <v>36195</v>
      </c>
      <c r="AB149" s="31">
        <v>19740</v>
      </c>
      <c r="AC149" s="31">
        <v>62707</v>
      </c>
      <c r="AD149" s="12">
        <f t="shared" si="24"/>
        <v>118642</v>
      </c>
      <c r="AE149" s="36">
        <v>12260</v>
      </c>
      <c r="AF149" s="31">
        <v>23785</v>
      </c>
      <c r="AG149" s="31">
        <v>0</v>
      </c>
      <c r="AH149" s="31">
        <v>22164</v>
      </c>
      <c r="AI149" s="12">
        <f t="shared" si="25"/>
        <v>58209</v>
      </c>
      <c r="AJ149" s="36">
        <v>5796</v>
      </c>
      <c r="AK149" s="31">
        <v>5826</v>
      </c>
      <c r="AL149" s="31">
        <v>0</v>
      </c>
      <c r="AM149" s="31">
        <v>23304</v>
      </c>
      <c r="AN149" s="12">
        <f t="shared" si="26"/>
        <v>34926</v>
      </c>
      <c r="AO149" s="36">
        <v>22962</v>
      </c>
      <c r="AP149" s="31">
        <v>19962</v>
      </c>
      <c r="AQ149" s="31">
        <v>25098</v>
      </c>
      <c r="AR149" s="31">
        <v>21024.47</v>
      </c>
      <c r="AS149" s="12">
        <f t="shared" si="27"/>
        <v>89046.47</v>
      </c>
      <c r="AT149" s="36">
        <v>0</v>
      </c>
      <c r="AU149" s="31">
        <v>12992</v>
      </c>
      <c r="AV149" s="31">
        <v>18526</v>
      </c>
      <c r="AW149" s="31">
        <v>6239.65</v>
      </c>
      <c r="AX149" s="12">
        <f t="shared" si="28"/>
        <v>37757.65</v>
      </c>
      <c r="AY149" s="24">
        <f t="shared" si="29"/>
        <v>568105.12</v>
      </c>
    </row>
    <row r="150" spans="2:51" x14ac:dyDescent="0.2">
      <c r="B150" s="29" t="s">
        <v>180</v>
      </c>
      <c r="C150" s="25" t="s">
        <v>812</v>
      </c>
      <c r="D150" s="25" t="s">
        <v>179</v>
      </c>
      <c r="E150" s="30" t="s">
        <v>158</v>
      </c>
      <c r="F150" s="32">
        <v>0</v>
      </c>
      <c r="G150" s="11">
        <v>0</v>
      </c>
      <c r="H150" s="11">
        <v>0</v>
      </c>
      <c r="I150" s="11">
        <v>3018</v>
      </c>
      <c r="J150" s="12">
        <f t="shared" si="20"/>
        <v>3018</v>
      </c>
      <c r="K150" s="36">
        <v>0</v>
      </c>
      <c r="L150" s="31">
        <v>0</v>
      </c>
      <c r="M150" s="31">
        <v>0</v>
      </c>
      <c r="N150" s="31">
        <v>860</v>
      </c>
      <c r="O150" s="12">
        <f t="shared" si="21"/>
        <v>860</v>
      </c>
      <c r="P150" s="36">
        <v>0</v>
      </c>
      <c r="Q150" s="31">
        <v>0</v>
      </c>
      <c r="R150" s="31">
        <v>0</v>
      </c>
      <c r="S150" s="31">
        <v>475</v>
      </c>
      <c r="T150" s="12">
        <f t="shared" si="22"/>
        <v>475</v>
      </c>
      <c r="U150" s="36">
        <v>0</v>
      </c>
      <c r="V150" s="31">
        <v>0</v>
      </c>
      <c r="W150" s="31">
        <v>0</v>
      </c>
      <c r="X150" s="31">
        <v>0</v>
      </c>
      <c r="Y150" s="12">
        <f t="shared" si="23"/>
        <v>0</v>
      </c>
      <c r="Z150" s="36">
        <v>0</v>
      </c>
      <c r="AA150" s="31">
        <v>7692</v>
      </c>
      <c r="AB150" s="31">
        <v>150</v>
      </c>
      <c r="AC150" s="31">
        <v>258</v>
      </c>
      <c r="AD150" s="12">
        <f t="shared" si="24"/>
        <v>8100</v>
      </c>
      <c r="AE150" s="36">
        <v>22514</v>
      </c>
      <c r="AF150" s="31">
        <v>600</v>
      </c>
      <c r="AG150" s="31">
        <v>0</v>
      </c>
      <c r="AH150" s="31">
        <v>1580</v>
      </c>
      <c r="AI150" s="12">
        <f t="shared" si="25"/>
        <v>24694</v>
      </c>
      <c r="AJ150" s="36">
        <v>0</v>
      </c>
      <c r="AK150" s="31">
        <v>0</v>
      </c>
      <c r="AL150" s="31">
        <v>0</v>
      </c>
      <c r="AM150" s="31">
        <v>27519</v>
      </c>
      <c r="AN150" s="12">
        <f t="shared" si="26"/>
        <v>27519</v>
      </c>
      <c r="AO150" s="36">
        <v>113</v>
      </c>
      <c r="AP150" s="31">
        <v>168</v>
      </c>
      <c r="AQ150" s="31">
        <v>1776</v>
      </c>
      <c r="AR150" s="31">
        <v>2130</v>
      </c>
      <c r="AS150" s="12">
        <f t="shared" si="27"/>
        <v>4187</v>
      </c>
      <c r="AT150" s="36">
        <v>4729</v>
      </c>
      <c r="AU150" s="31">
        <v>0</v>
      </c>
      <c r="AV150" s="31">
        <v>104</v>
      </c>
      <c r="AW150" s="31">
        <v>10.93</v>
      </c>
      <c r="AX150" s="12">
        <f t="shared" si="28"/>
        <v>4843.93</v>
      </c>
      <c r="AY150" s="24">
        <f t="shared" si="29"/>
        <v>73696.929999999993</v>
      </c>
    </row>
    <row r="151" spans="2:51" x14ac:dyDescent="0.2">
      <c r="B151" s="29" t="s">
        <v>180</v>
      </c>
      <c r="C151" s="25" t="s">
        <v>1131</v>
      </c>
      <c r="D151" s="25" t="s">
        <v>179</v>
      </c>
      <c r="E151" s="30" t="s">
        <v>521</v>
      </c>
      <c r="F151" s="32">
        <v>0</v>
      </c>
      <c r="G151" s="11">
        <v>0</v>
      </c>
      <c r="H151" s="11">
        <v>0</v>
      </c>
      <c r="I151" s="11">
        <v>2440</v>
      </c>
      <c r="J151" s="12">
        <f t="shared" si="20"/>
        <v>2440</v>
      </c>
      <c r="K151" s="36">
        <v>0</v>
      </c>
      <c r="L151" s="31">
        <v>0</v>
      </c>
      <c r="M151" s="31">
        <v>0</v>
      </c>
      <c r="N151" s="31">
        <v>5062</v>
      </c>
      <c r="O151" s="12">
        <f t="shared" si="21"/>
        <v>5062</v>
      </c>
      <c r="P151" s="36">
        <v>0</v>
      </c>
      <c r="Q151" s="31">
        <v>0</v>
      </c>
      <c r="R151" s="31">
        <v>0</v>
      </c>
      <c r="S151" s="31">
        <v>600</v>
      </c>
      <c r="T151" s="12">
        <f t="shared" si="22"/>
        <v>600</v>
      </c>
      <c r="U151" s="36">
        <v>0</v>
      </c>
      <c r="V151" s="31">
        <v>0</v>
      </c>
      <c r="W151" s="31">
        <v>0</v>
      </c>
      <c r="X151" s="31">
        <v>300</v>
      </c>
      <c r="Y151" s="12">
        <f t="shared" si="23"/>
        <v>300</v>
      </c>
      <c r="Z151" s="36">
        <v>0</v>
      </c>
      <c r="AA151" s="31">
        <v>0</v>
      </c>
      <c r="AB151" s="31">
        <v>0</v>
      </c>
      <c r="AC151" s="31">
        <v>0</v>
      </c>
      <c r="AD151" s="12">
        <f t="shared" si="24"/>
        <v>0</v>
      </c>
      <c r="AE151" s="36">
        <v>0</v>
      </c>
      <c r="AF151" s="31">
        <v>0</v>
      </c>
      <c r="AG151" s="31">
        <v>0</v>
      </c>
      <c r="AH151" s="31">
        <v>0</v>
      </c>
      <c r="AI151" s="12">
        <f t="shared" si="25"/>
        <v>0</v>
      </c>
      <c r="AJ151" s="36">
        <v>0</v>
      </c>
      <c r="AK151" s="31">
        <v>0</v>
      </c>
      <c r="AL151" s="31">
        <v>0</v>
      </c>
      <c r="AM151" s="31">
        <v>0</v>
      </c>
      <c r="AN151" s="12">
        <f t="shared" si="26"/>
        <v>0</v>
      </c>
      <c r="AO151" s="36">
        <v>0</v>
      </c>
      <c r="AP151" s="31">
        <v>0</v>
      </c>
      <c r="AQ151" s="31">
        <v>0</v>
      </c>
      <c r="AR151" s="31">
        <v>0</v>
      </c>
      <c r="AS151" s="12">
        <f t="shared" si="27"/>
        <v>0</v>
      </c>
      <c r="AT151" s="36">
        <v>0</v>
      </c>
      <c r="AU151" s="31">
        <v>0</v>
      </c>
      <c r="AV151" s="31">
        <v>0</v>
      </c>
      <c r="AW151" s="31">
        <v>0</v>
      </c>
      <c r="AX151" s="12">
        <f t="shared" si="28"/>
        <v>0</v>
      </c>
      <c r="AY151" s="24">
        <f t="shared" si="29"/>
        <v>8402</v>
      </c>
    </row>
    <row r="152" spans="2:51" x14ac:dyDescent="0.2">
      <c r="B152" s="29" t="s">
        <v>180</v>
      </c>
      <c r="C152" s="25" t="s">
        <v>813</v>
      </c>
      <c r="D152" s="25" t="s">
        <v>179</v>
      </c>
      <c r="E152" s="30" t="s">
        <v>159</v>
      </c>
      <c r="F152" s="32">
        <v>0</v>
      </c>
      <c r="G152" s="11">
        <v>0</v>
      </c>
      <c r="H152" s="11">
        <v>0</v>
      </c>
      <c r="I152" s="11">
        <v>1775</v>
      </c>
      <c r="J152" s="12">
        <f t="shared" si="20"/>
        <v>1775</v>
      </c>
      <c r="K152" s="36">
        <v>0</v>
      </c>
      <c r="L152" s="31">
        <v>0</v>
      </c>
      <c r="M152" s="31">
        <v>0</v>
      </c>
      <c r="N152" s="31">
        <v>150</v>
      </c>
      <c r="O152" s="12">
        <f t="shared" si="21"/>
        <v>150</v>
      </c>
      <c r="P152" s="36">
        <v>0</v>
      </c>
      <c r="Q152" s="31">
        <v>0</v>
      </c>
      <c r="R152" s="31">
        <v>0</v>
      </c>
      <c r="S152" s="31">
        <v>0</v>
      </c>
      <c r="T152" s="12">
        <f t="shared" si="22"/>
        <v>0</v>
      </c>
      <c r="U152" s="36">
        <v>0</v>
      </c>
      <c r="V152" s="31">
        <v>0</v>
      </c>
      <c r="W152" s="31">
        <v>0</v>
      </c>
      <c r="X152" s="31">
        <v>0</v>
      </c>
      <c r="Y152" s="12">
        <f t="shared" si="23"/>
        <v>0</v>
      </c>
      <c r="Z152" s="36">
        <v>0</v>
      </c>
      <c r="AA152" s="31">
        <v>4111</v>
      </c>
      <c r="AB152" s="31">
        <v>2583</v>
      </c>
      <c r="AC152" s="31">
        <v>43285</v>
      </c>
      <c r="AD152" s="12">
        <f t="shared" si="24"/>
        <v>49979</v>
      </c>
      <c r="AE152" s="36">
        <v>40656</v>
      </c>
      <c r="AF152" s="31">
        <v>34338</v>
      </c>
      <c r="AG152" s="31">
        <v>0</v>
      </c>
      <c r="AH152" s="31">
        <v>12423</v>
      </c>
      <c r="AI152" s="12">
        <f t="shared" si="25"/>
        <v>87417</v>
      </c>
      <c r="AJ152" s="36">
        <v>11378</v>
      </c>
      <c r="AK152" s="31">
        <v>21004</v>
      </c>
      <c r="AL152" s="31">
        <v>0</v>
      </c>
      <c r="AM152" s="31">
        <v>38557</v>
      </c>
      <c r="AN152" s="12">
        <f t="shared" si="26"/>
        <v>70939</v>
      </c>
      <c r="AO152" s="36">
        <v>16048</v>
      </c>
      <c r="AP152" s="31">
        <v>14508</v>
      </c>
      <c r="AQ152" s="31">
        <v>11835</v>
      </c>
      <c r="AR152" s="31">
        <v>48171</v>
      </c>
      <c r="AS152" s="12">
        <f t="shared" si="27"/>
        <v>90562</v>
      </c>
      <c r="AT152" s="36">
        <v>76300</v>
      </c>
      <c r="AU152" s="31">
        <v>33774</v>
      </c>
      <c r="AV152" s="31">
        <v>83532</v>
      </c>
      <c r="AW152" s="31">
        <v>39479</v>
      </c>
      <c r="AX152" s="12">
        <f t="shared" si="28"/>
        <v>233085</v>
      </c>
      <c r="AY152" s="24">
        <f t="shared" si="29"/>
        <v>533907</v>
      </c>
    </row>
    <row r="153" spans="2:51" x14ac:dyDescent="0.2">
      <c r="B153" s="29" t="s">
        <v>180</v>
      </c>
      <c r="C153" s="25" t="s">
        <v>814</v>
      </c>
      <c r="D153" s="25" t="s">
        <v>179</v>
      </c>
      <c r="E153" s="30" t="s">
        <v>160</v>
      </c>
      <c r="F153" s="32">
        <v>0</v>
      </c>
      <c r="G153" s="11">
        <v>0</v>
      </c>
      <c r="H153" s="11">
        <v>0</v>
      </c>
      <c r="I153" s="11">
        <v>113935</v>
      </c>
      <c r="J153" s="12">
        <f t="shared" si="20"/>
        <v>113935</v>
      </c>
      <c r="K153" s="36">
        <v>0</v>
      </c>
      <c r="L153" s="31">
        <v>0</v>
      </c>
      <c r="M153" s="31">
        <v>0</v>
      </c>
      <c r="N153" s="31">
        <v>69291</v>
      </c>
      <c r="O153" s="12">
        <f t="shared" si="21"/>
        <v>69291</v>
      </c>
      <c r="P153" s="36">
        <v>0</v>
      </c>
      <c r="Q153" s="31">
        <v>0</v>
      </c>
      <c r="R153" s="31">
        <v>0</v>
      </c>
      <c r="S153" s="31">
        <v>53433</v>
      </c>
      <c r="T153" s="12">
        <f t="shared" si="22"/>
        <v>53433</v>
      </c>
      <c r="U153" s="36">
        <v>0</v>
      </c>
      <c r="V153" s="31">
        <v>0</v>
      </c>
      <c r="W153" s="31">
        <v>0</v>
      </c>
      <c r="X153" s="31">
        <v>24979.7</v>
      </c>
      <c r="Y153" s="12">
        <f t="shared" si="23"/>
        <v>24979.7</v>
      </c>
      <c r="Z153" s="36">
        <v>0</v>
      </c>
      <c r="AA153" s="31">
        <v>0</v>
      </c>
      <c r="AB153" s="31">
        <v>8150</v>
      </c>
      <c r="AC153" s="31">
        <v>128596.7</v>
      </c>
      <c r="AD153" s="12">
        <f t="shared" si="24"/>
        <v>136746.70000000001</v>
      </c>
      <c r="AE153" s="36">
        <v>35461</v>
      </c>
      <c r="AF153" s="31">
        <v>33703</v>
      </c>
      <c r="AG153" s="31">
        <v>0</v>
      </c>
      <c r="AH153" s="31">
        <v>149049</v>
      </c>
      <c r="AI153" s="12">
        <f t="shared" si="25"/>
        <v>218213</v>
      </c>
      <c r="AJ153" s="36">
        <v>1999</v>
      </c>
      <c r="AK153" s="31">
        <v>2401</v>
      </c>
      <c r="AL153" s="31">
        <v>0</v>
      </c>
      <c r="AM153" s="31">
        <v>62673.5</v>
      </c>
      <c r="AN153" s="12">
        <f t="shared" si="26"/>
        <v>67073.5</v>
      </c>
      <c r="AO153" s="36">
        <v>8433</v>
      </c>
      <c r="AP153" s="31">
        <v>50434</v>
      </c>
      <c r="AQ153" s="31">
        <v>179999</v>
      </c>
      <c r="AR153" s="31">
        <v>115351</v>
      </c>
      <c r="AS153" s="12">
        <f t="shared" si="27"/>
        <v>354217</v>
      </c>
      <c r="AT153" s="36">
        <v>143718</v>
      </c>
      <c r="AU153" s="31">
        <v>123620</v>
      </c>
      <c r="AV153" s="31">
        <v>172263</v>
      </c>
      <c r="AW153" s="31">
        <v>84429</v>
      </c>
      <c r="AX153" s="12">
        <f t="shared" si="28"/>
        <v>524030</v>
      </c>
      <c r="AY153" s="24">
        <f t="shared" si="29"/>
        <v>1561918.9</v>
      </c>
    </row>
    <row r="154" spans="2:51" x14ac:dyDescent="0.2">
      <c r="B154" s="29" t="s">
        <v>180</v>
      </c>
      <c r="C154" s="25" t="s">
        <v>815</v>
      </c>
      <c r="D154" s="25" t="s">
        <v>179</v>
      </c>
      <c r="E154" s="30" t="s">
        <v>161</v>
      </c>
      <c r="F154" s="32">
        <v>0</v>
      </c>
      <c r="G154" s="11">
        <v>0</v>
      </c>
      <c r="H154" s="11">
        <v>0</v>
      </c>
      <c r="I154" s="11">
        <v>44515</v>
      </c>
      <c r="J154" s="12">
        <f t="shared" si="20"/>
        <v>44515</v>
      </c>
      <c r="K154" s="36">
        <v>0</v>
      </c>
      <c r="L154" s="31">
        <v>0</v>
      </c>
      <c r="M154" s="31">
        <v>0</v>
      </c>
      <c r="N154" s="31">
        <v>129968</v>
      </c>
      <c r="O154" s="12">
        <f t="shared" si="21"/>
        <v>129968</v>
      </c>
      <c r="P154" s="36">
        <v>0</v>
      </c>
      <c r="Q154" s="31">
        <v>0</v>
      </c>
      <c r="R154" s="31">
        <v>0</v>
      </c>
      <c r="S154" s="31">
        <v>74974</v>
      </c>
      <c r="T154" s="12">
        <f t="shared" si="22"/>
        <v>74974</v>
      </c>
      <c r="U154" s="36">
        <v>0</v>
      </c>
      <c r="V154" s="31">
        <v>0</v>
      </c>
      <c r="W154" s="31">
        <v>0</v>
      </c>
      <c r="X154" s="31">
        <v>19863</v>
      </c>
      <c r="Y154" s="12">
        <f t="shared" si="23"/>
        <v>19863</v>
      </c>
      <c r="Z154" s="36">
        <v>0</v>
      </c>
      <c r="AA154" s="31">
        <v>48230</v>
      </c>
      <c r="AB154" s="31">
        <v>32755</v>
      </c>
      <c r="AC154" s="31">
        <v>96955</v>
      </c>
      <c r="AD154" s="12">
        <f t="shared" si="24"/>
        <v>177940</v>
      </c>
      <c r="AE154" s="36">
        <v>46098</v>
      </c>
      <c r="AF154" s="31">
        <v>15272</v>
      </c>
      <c r="AG154" s="31">
        <v>5106</v>
      </c>
      <c r="AH154" s="31">
        <v>28062</v>
      </c>
      <c r="AI154" s="12">
        <f t="shared" si="25"/>
        <v>94538</v>
      </c>
      <c r="AJ154" s="36">
        <v>4128</v>
      </c>
      <c r="AK154" s="31">
        <v>3170</v>
      </c>
      <c r="AL154" s="31">
        <v>0</v>
      </c>
      <c r="AM154" s="31">
        <v>37038</v>
      </c>
      <c r="AN154" s="12">
        <f t="shared" si="26"/>
        <v>44336</v>
      </c>
      <c r="AO154" s="36">
        <v>25115</v>
      </c>
      <c r="AP154" s="31">
        <v>25936</v>
      </c>
      <c r="AQ154" s="31">
        <v>93503</v>
      </c>
      <c r="AR154" s="31">
        <v>150225</v>
      </c>
      <c r="AS154" s="12">
        <f t="shared" si="27"/>
        <v>294779</v>
      </c>
      <c r="AT154" s="36">
        <v>92122</v>
      </c>
      <c r="AU154" s="31">
        <v>113356</v>
      </c>
      <c r="AV154" s="31">
        <v>176981</v>
      </c>
      <c r="AW154" s="31">
        <v>157091</v>
      </c>
      <c r="AX154" s="12">
        <f t="shared" si="28"/>
        <v>539550</v>
      </c>
      <c r="AY154" s="24">
        <f t="shared" si="29"/>
        <v>1420463</v>
      </c>
    </row>
    <row r="155" spans="2:51" x14ac:dyDescent="0.2">
      <c r="B155" s="29" t="s">
        <v>180</v>
      </c>
      <c r="C155" s="25" t="s">
        <v>816</v>
      </c>
      <c r="D155" s="25" t="s">
        <v>14</v>
      </c>
      <c r="E155" s="30" t="s">
        <v>303</v>
      </c>
      <c r="F155" s="32">
        <v>0</v>
      </c>
      <c r="G155" s="11">
        <v>0</v>
      </c>
      <c r="H155" s="11">
        <v>0</v>
      </c>
      <c r="I155" s="11">
        <v>0</v>
      </c>
      <c r="J155" s="12">
        <f t="shared" si="20"/>
        <v>0</v>
      </c>
      <c r="K155" s="36">
        <v>0</v>
      </c>
      <c r="L155" s="31">
        <v>0</v>
      </c>
      <c r="M155" s="31">
        <v>0</v>
      </c>
      <c r="N155" s="31">
        <v>295</v>
      </c>
      <c r="O155" s="12">
        <f t="shared" si="21"/>
        <v>295</v>
      </c>
      <c r="P155" s="36">
        <v>0</v>
      </c>
      <c r="Q155" s="31">
        <v>0</v>
      </c>
      <c r="R155" s="31">
        <v>0</v>
      </c>
      <c r="S155" s="31">
        <v>150</v>
      </c>
      <c r="T155" s="12">
        <f t="shared" si="22"/>
        <v>150</v>
      </c>
      <c r="U155" s="36">
        <v>0</v>
      </c>
      <c r="V155" s="31">
        <v>0</v>
      </c>
      <c r="W155" s="31">
        <v>0</v>
      </c>
      <c r="X155" s="31">
        <v>0</v>
      </c>
      <c r="Y155" s="12">
        <f t="shared" si="23"/>
        <v>0</v>
      </c>
      <c r="Z155" s="36">
        <v>0</v>
      </c>
      <c r="AA155" s="31">
        <v>0</v>
      </c>
      <c r="AB155" s="31">
        <v>0</v>
      </c>
      <c r="AC155" s="31">
        <v>0</v>
      </c>
      <c r="AD155" s="12">
        <f t="shared" si="24"/>
        <v>0</v>
      </c>
      <c r="AE155" s="36">
        <v>0</v>
      </c>
      <c r="AF155" s="31">
        <v>0</v>
      </c>
      <c r="AG155" s="31">
        <v>0</v>
      </c>
      <c r="AH155" s="31">
        <v>0</v>
      </c>
      <c r="AI155" s="12">
        <f t="shared" si="25"/>
        <v>0</v>
      </c>
      <c r="AJ155" s="36">
        <v>0</v>
      </c>
      <c r="AK155" s="31">
        <v>0</v>
      </c>
      <c r="AL155" s="31">
        <v>0</v>
      </c>
      <c r="AM155" s="31">
        <v>0</v>
      </c>
      <c r="AN155" s="12">
        <f t="shared" si="26"/>
        <v>0</v>
      </c>
      <c r="AO155" s="36">
        <v>0</v>
      </c>
      <c r="AP155" s="31">
        <v>0</v>
      </c>
      <c r="AQ155" s="31">
        <v>0</v>
      </c>
      <c r="AR155" s="31">
        <v>0</v>
      </c>
      <c r="AS155" s="12">
        <f t="shared" si="27"/>
        <v>0</v>
      </c>
      <c r="AT155" s="36">
        <v>0</v>
      </c>
      <c r="AU155" s="31">
        <v>0</v>
      </c>
      <c r="AV155" s="31">
        <v>0</v>
      </c>
      <c r="AW155" s="31">
        <v>0</v>
      </c>
      <c r="AX155" s="12">
        <f t="shared" si="28"/>
        <v>0</v>
      </c>
      <c r="AY155" s="24">
        <f t="shared" si="29"/>
        <v>445</v>
      </c>
    </row>
    <row r="156" spans="2:51" x14ac:dyDescent="0.2">
      <c r="B156" s="29" t="s">
        <v>180</v>
      </c>
      <c r="C156" s="25" t="s">
        <v>1132</v>
      </c>
      <c r="D156" s="25" t="s">
        <v>14</v>
      </c>
      <c r="E156" s="30" t="s">
        <v>522</v>
      </c>
      <c r="F156" s="32">
        <v>0</v>
      </c>
      <c r="G156" s="11">
        <v>0</v>
      </c>
      <c r="H156" s="11">
        <v>0</v>
      </c>
      <c r="I156" s="11">
        <v>0</v>
      </c>
      <c r="J156" s="12">
        <f t="shared" si="20"/>
        <v>0</v>
      </c>
      <c r="K156" s="36">
        <v>0</v>
      </c>
      <c r="L156" s="31">
        <v>0</v>
      </c>
      <c r="M156" s="31">
        <v>0</v>
      </c>
      <c r="N156" s="31">
        <v>0</v>
      </c>
      <c r="O156" s="12">
        <f t="shared" si="21"/>
        <v>0</v>
      </c>
      <c r="P156" s="36">
        <v>0</v>
      </c>
      <c r="Q156" s="31">
        <v>0</v>
      </c>
      <c r="R156" s="31">
        <v>0</v>
      </c>
      <c r="S156" s="31">
        <v>0</v>
      </c>
      <c r="T156" s="12">
        <f t="shared" si="22"/>
        <v>0</v>
      </c>
      <c r="U156" s="36">
        <v>0</v>
      </c>
      <c r="V156" s="31">
        <v>0</v>
      </c>
      <c r="W156" s="31">
        <v>0</v>
      </c>
      <c r="X156" s="31">
        <v>0</v>
      </c>
      <c r="Y156" s="12">
        <f t="shared" si="23"/>
        <v>0</v>
      </c>
      <c r="Z156" s="36">
        <v>0</v>
      </c>
      <c r="AA156" s="31">
        <v>0</v>
      </c>
      <c r="AB156" s="31">
        <v>0</v>
      </c>
      <c r="AC156" s="31">
        <v>0</v>
      </c>
      <c r="AD156" s="12">
        <f t="shared" si="24"/>
        <v>0</v>
      </c>
      <c r="AE156" s="36">
        <v>3372</v>
      </c>
      <c r="AF156" s="31">
        <v>0</v>
      </c>
      <c r="AG156" s="31">
        <v>0</v>
      </c>
      <c r="AH156" s="31">
        <v>0</v>
      </c>
      <c r="AI156" s="12">
        <f t="shared" si="25"/>
        <v>3372</v>
      </c>
      <c r="AJ156" s="36">
        <v>0</v>
      </c>
      <c r="AK156" s="31">
        <v>0</v>
      </c>
      <c r="AL156" s="31">
        <v>0</v>
      </c>
      <c r="AM156" s="31">
        <v>0</v>
      </c>
      <c r="AN156" s="12">
        <f t="shared" si="26"/>
        <v>0</v>
      </c>
      <c r="AO156" s="36">
        <v>0</v>
      </c>
      <c r="AP156" s="31">
        <v>0</v>
      </c>
      <c r="AQ156" s="31">
        <v>0</v>
      </c>
      <c r="AR156" s="31">
        <v>0</v>
      </c>
      <c r="AS156" s="12">
        <f t="shared" si="27"/>
        <v>0</v>
      </c>
      <c r="AT156" s="36">
        <v>0</v>
      </c>
      <c r="AU156" s="31">
        <v>0</v>
      </c>
      <c r="AV156" s="31">
        <v>0</v>
      </c>
      <c r="AW156" s="31">
        <v>0</v>
      </c>
      <c r="AX156" s="12">
        <f t="shared" si="28"/>
        <v>0</v>
      </c>
      <c r="AY156" s="24">
        <f t="shared" si="29"/>
        <v>3372</v>
      </c>
    </row>
    <row r="157" spans="2:51" x14ac:dyDescent="0.2">
      <c r="B157" s="29" t="s">
        <v>180</v>
      </c>
      <c r="C157" s="25" t="s">
        <v>817</v>
      </c>
      <c r="D157" s="25" t="s">
        <v>14</v>
      </c>
      <c r="E157" s="30" t="s">
        <v>162</v>
      </c>
      <c r="F157" s="32">
        <v>0</v>
      </c>
      <c r="G157" s="11">
        <v>0</v>
      </c>
      <c r="H157" s="11">
        <v>0</v>
      </c>
      <c r="I157" s="11">
        <v>0</v>
      </c>
      <c r="J157" s="12">
        <f t="shared" si="20"/>
        <v>0</v>
      </c>
      <c r="K157" s="36">
        <v>0</v>
      </c>
      <c r="L157" s="31">
        <v>0</v>
      </c>
      <c r="M157" s="31">
        <v>0</v>
      </c>
      <c r="N157" s="31">
        <v>0</v>
      </c>
      <c r="O157" s="12">
        <f t="shared" si="21"/>
        <v>0</v>
      </c>
      <c r="P157" s="36">
        <v>0</v>
      </c>
      <c r="Q157" s="31">
        <v>0</v>
      </c>
      <c r="R157" s="31">
        <v>0</v>
      </c>
      <c r="S157" s="31">
        <v>0</v>
      </c>
      <c r="T157" s="12">
        <f t="shared" si="22"/>
        <v>0</v>
      </c>
      <c r="U157" s="36">
        <v>0</v>
      </c>
      <c r="V157" s="31">
        <v>0</v>
      </c>
      <c r="W157" s="31">
        <v>0</v>
      </c>
      <c r="X157" s="31">
        <v>0</v>
      </c>
      <c r="Y157" s="12">
        <f t="shared" si="23"/>
        <v>0</v>
      </c>
      <c r="Z157" s="36">
        <v>0</v>
      </c>
      <c r="AA157" s="31">
        <v>0</v>
      </c>
      <c r="AB157" s="31">
        <v>0</v>
      </c>
      <c r="AC157" s="31">
        <v>0</v>
      </c>
      <c r="AD157" s="12">
        <f t="shared" si="24"/>
        <v>0</v>
      </c>
      <c r="AE157" s="36">
        <v>573</v>
      </c>
      <c r="AF157" s="31">
        <v>0</v>
      </c>
      <c r="AG157" s="31">
        <v>0</v>
      </c>
      <c r="AH157" s="31">
        <v>100</v>
      </c>
      <c r="AI157" s="12">
        <f t="shared" si="25"/>
        <v>673</v>
      </c>
      <c r="AJ157" s="36">
        <v>140</v>
      </c>
      <c r="AK157" s="31">
        <v>0</v>
      </c>
      <c r="AL157" s="31">
        <v>0</v>
      </c>
      <c r="AM157" s="31">
        <v>0</v>
      </c>
      <c r="AN157" s="12">
        <f t="shared" si="26"/>
        <v>140</v>
      </c>
      <c r="AO157" s="36">
        <v>0</v>
      </c>
      <c r="AP157" s="31">
        <v>78</v>
      </c>
      <c r="AQ157" s="31">
        <v>72</v>
      </c>
      <c r="AR157" s="31">
        <v>78</v>
      </c>
      <c r="AS157" s="12">
        <f t="shared" si="27"/>
        <v>228</v>
      </c>
      <c r="AT157" s="36">
        <v>1463</v>
      </c>
      <c r="AU157" s="31">
        <v>0</v>
      </c>
      <c r="AV157" s="31">
        <v>0</v>
      </c>
      <c r="AW157" s="31">
        <v>10194</v>
      </c>
      <c r="AX157" s="12">
        <f t="shared" si="28"/>
        <v>11657</v>
      </c>
      <c r="AY157" s="24">
        <f t="shared" si="29"/>
        <v>12698</v>
      </c>
    </row>
    <row r="158" spans="2:51" x14ac:dyDescent="0.2">
      <c r="B158" s="29" t="s">
        <v>180</v>
      </c>
      <c r="C158" s="25" t="s">
        <v>1133</v>
      </c>
      <c r="D158" s="25" t="s">
        <v>14</v>
      </c>
      <c r="E158" s="30" t="s">
        <v>523</v>
      </c>
      <c r="F158" s="32">
        <v>0</v>
      </c>
      <c r="G158" s="11">
        <v>0</v>
      </c>
      <c r="H158" s="11">
        <v>0</v>
      </c>
      <c r="I158" s="11">
        <v>350</v>
      </c>
      <c r="J158" s="12">
        <f t="shared" si="20"/>
        <v>350</v>
      </c>
      <c r="K158" s="36">
        <v>0</v>
      </c>
      <c r="L158" s="31">
        <v>0</v>
      </c>
      <c r="M158" s="31">
        <v>0</v>
      </c>
      <c r="N158" s="31">
        <v>0</v>
      </c>
      <c r="O158" s="12">
        <f t="shared" si="21"/>
        <v>0</v>
      </c>
      <c r="P158" s="36">
        <v>0</v>
      </c>
      <c r="Q158" s="31">
        <v>0</v>
      </c>
      <c r="R158" s="31">
        <v>0</v>
      </c>
      <c r="S158" s="31">
        <v>0</v>
      </c>
      <c r="T158" s="12">
        <f t="shared" si="22"/>
        <v>0</v>
      </c>
      <c r="U158" s="36">
        <v>0</v>
      </c>
      <c r="V158" s="31">
        <v>0</v>
      </c>
      <c r="W158" s="31">
        <v>0</v>
      </c>
      <c r="X158" s="31">
        <v>0</v>
      </c>
      <c r="Y158" s="12">
        <f t="shared" si="23"/>
        <v>0</v>
      </c>
      <c r="Z158" s="36">
        <v>0</v>
      </c>
      <c r="AA158" s="31">
        <v>5258</v>
      </c>
      <c r="AB158" s="31">
        <v>8146.84</v>
      </c>
      <c r="AC158" s="31">
        <v>20490.419999999998</v>
      </c>
      <c r="AD158" s="12">
        <f t="shared" si="24"/>
        <v>33895.259999999995</v>
      </c>
      <c r="AE158" s="36">
        <v>25031</v>
      </c>
      <c r="AF158" s="31">
        <v>29341</v>
      </c>
      <c r="AG158" s="31">
        <v>0</v>
      </c>
      <c r="AH158" s="31">
        <v>39588</v>
      </c>
      <c r="AI158" s="12">
        <f t="shared" si="25"/>
        <v>93960</v>
      </c>
      <c r="AJ158" s="36">
        <v>2143.5</v>
      </c>
      <c r="AK158" s="31">
        <v>4830.78</v>
      </c>
      <c r="AL158" s="31">
        <v>12</v>
      </c>
      <c r="AM158" s="31">
        <v>1500</v>
      </c>
      <c r="AN158" s="12">
        <f t="shared" si="26"/>
        <v>8486.2799999999988</v>
      </c>
      <c r="AO158" s="36">
        <v>1420</v>
      </c>
      <c r="AP158" s="31">
        <v>11711</v>
      </c>
      <c r="AQ158" s="31">
        <v>7791</v>
      </c>
      <c r="AR158" s="31">
        <v>1657</v>
      </c>
      <c r="AS158" s="12">
        <f t="shared" si="27"/>
        <v>22579</v>
      </c>
      <c r="AT158" s="36">
        <v>0</v>
      </c>
      <c r="AU158" s="31">
        <v>150</v>
      </c>
      <c r="AV158" s="31">
        <v>0</v>
      </c>
      <c r="AW158" s="31">
        <v>126</v>
      </c>
      <c r="AX158" s="12">
        <f t="shared" si="28"/>
        <v>276</v>
      </c>
      <c r="AY158" s="24">
        <f t="shared" si="29"/>
        <v>159546.53999999998</v>
      </c>
    </row>
    <row r="159" spans="2:51" x14ac:dyDescent="0.2">
      <c r="B159" s="29" t="s">
        <v>180</v>
      </c>
      <c r="C159" s="25" t="s">
        <v>819</v>
      </c>
      <c r="D159" s="25" t="s">
        <v>14</v>
      </c>
      <c r="E159" s="30" t="s">
        <v>163</v>
      </c>
      <c r="F159" s="32">
        <v>0</v>
      </c>
      <c r="G159" s="11">
        <v>0</v>
      </c>
      <c r="H159" s="11">
        <v>0</v>
      </c>
      <c r="I159" s="11">
        <v>0</v>
      </c>
      <c r="J159" s="12">
        <f t="shared" si="20"/>
        <v>0</v>
      </c>
      <c r="K159" s="36">
        <v>0</v>
      </c>
      <c r="L159" s="31">
        <v>0</v>
      </c>
      <c r="M159" s="31">
        <v>0</v>
      </c>
      <c r="N159" s="31">
        <v>0</v>
      </c>
      <c r="O159" s="12">
        <f t="shared" si="21"/>
        <v>0</v>
      </c>
      <c r="P159" s="36">
        <v>0</v>
      </c>
      <c r="Q159" s="31">
        <v>0</v>
      </c>
      <c r="R159" s="31">
        <v>0</v>
      </c>
      <c r="S159" s="31">
        <v>0</v>
      </c>
      <c r="T159" s="12">
        <f t="shared" si="22"/>
        <v>0</v>
      </c>
      <c r="U159" s="36">
        <v>0</v>
      </c>
      <c r="V159" s="31">
        <v>0</v>
      </c>
      <c r="W159" s="31">
        <v>0</v>
      </c>
      <c r="X159" s="31">
        <v>0</v>
      </c>
      <c r="Y159" s="12">
        <f t="shared" si="23"/>
        <v>0</v>
      </c>
      <c r="Z159" s="36">
        <v>0</v>
      </c>
      <c r="AA159" s="31">
        <v>0</v>
      </c>
      <c r="AB159" s="31">
        <v>2411</v>
      </c>
      <c r="AC159" s="31">
        <v>0</v>
      </c>
      <c r="AD159" s="12">
        <f t="shared" si="24"/>
        <v>2411</v>
      </c>
      <c r="AE159" s="36">
        <v>0</v>
      </c>
      <c r="AF159" s="31">
        <v>0</v>
      </c>
      <c r="AG159" s="31">
        <v>0</v>
      </c>
      <c r="AH159" s="31">
        <v>109.4</v>
      </c>
      <c r="AI159" s="12">
        <f t="shared" si="25"/>
        <v>109.4</v>
      </c>
      <c r="AJ159" s="36">
        <v>1092</v>
      </c>
      <c r="AK159" s="31">
        <v>1094.4000000000001</v>
      </c>
      <c r="AL159" s="31">
        <v>0</v>
      </c>
      <c r="AM159" s="31">
        <v>3682.8</v>
      </c>
      <c r="AN159" s="12">
        <f t="shared" si="26"/>
        <v>5869.2000000000007</v>
      </c>
      <c r="AO159" s="36">
        <v>3050</v>
      </c>
      <c r="AP159" s="31">
        <v>3250</v>
      </c>
      <c r="AQ159" s="31">
        <v>131</v>
      </c>
      <c r="AR159" s="31">
        <v>0</v>
      </c>
      <c r="AS159" s="12">
        <f t="shared" si="27"/>
        <v>6431</v>
      </c>
      <c r="AT159" s="36">
        <v>468</v>
      </c>
      <c r="AU159" s="31">
        <v>0</v>
      </c>
      <c r="AV159" s="31">
        <v>3513</v>
      </c>
      <c r="AW159" s="31">
        <v>1094</v>
      </c>
      <c r="AX159" s="12">
        <f t="shared" si="28"/>
        <v>5075</v>
      </c>
      <c r="AY159" s="24">
        <f t="shared" si="29"/>
        <v>19895.599999999999</v>
      </c>
    </row>
    <row r="160" spans="2:51" x14ac:dyDescent="0.2">
      <c r="B160" s="29" t="s">
        <v>180</v>
      </c>
      <c r="C160" s="25" t="s">
        <v>820</v>
      </c>
      <c r="D160" s="25" t="s">
        <v>14</v>
      </c>
      <c r="E160" s="30" t="s">
        <v>305</v>
      </c>
      <c r="F160" s="32">
        <v>0</v>
      </c>
      <c r="G160" s="11">
        <v>0</v>
      </c>
      <c r="H160" s="11">
        <v>0</v>
      </c>
      <c r="I160" s="11">
        <v>1010</v>
      </c>
      <c r="J160" s="12">
        <f t="shared" si="20"/>
        <v>1010</v>
      </c>
      <c r="K160" s="36">
        <v>0</v>
      </c>
      <c r="L160" s="31">
        <v>0</v>
      </c>
      <c r="M160" s="31">
        <v>0</v>
      </c>
      <c r="N160" s="31">
        <v>620</v>
      </c>
      <c r="O160" s="12">
        <f t="shared" si="21"/>
        <v>620</v>
      </c>
      <c r="P160" s="36">
        <v>0</v>
      </c>
      <c r="Q160" s="31">
        <v>0</v>
      </c>
      <c r="R160" s="31">
        <v>0</v>
      </c>
      <c r="S160" s="31">
        <v>0</v>
      </c>
      <c r="T160" s="12">
        <f t="shared" si="22"/>
        <v>0</v>
      </c>
      <c r="U160" s="36">
        <v>0</v>
      </c>
      <c r="V160" s="31">
        <v>0</v>
      </c>
      <c r="W160" s="31">
        <v>0</v>
      </c>
      <c r="X160" s="31">
        <v>0</v>
      </c>
      <c r="Y160" s="12">
        <f t="shared" si="23"/>
        <v>0</v>
      </c>
      <c r="Z160" s="36">
        <v>0</v>
      </c>
      <c r="AA160" s="31">
        <v>0</v>
      </c>
      <c r="AB160" s="31">
        <v>1008</v>
      </c>
      <c r="AC160" s="31">
        <v>3197</v>
      </c>
      <c r="AD160" s="12">
        <f t="shared" si="24"/>
        <v>4205</v>
      </c>
      <c r="AE160" s="36">
        <v>4697</v>
      </c>
      <c r="AF160" s="31">
        <v>6157</v>
      </c>
      <c r="AG160" s="31">
        <v>2317</v>
      </c>
      <c r="AH160" s="31">
        <v>11079</v>
      </c>
      <c r="AI160" s="12">
        <f t="shared" si="25"/>
        <v>24250</v>
      </c>
      <c r="AJ160" s="36">
        <v>3619</v>
      </c>
      <c r="AK160" s="31">
        <v>7271</v>
      </c>
      <c r="AL160" s="31">
        <v>3958</v>
      </c>
      <c r="AM160" s="31">
        <v>2585</v>
      </c>
      <c r="AN160" s="12">
        <f t="shared" si="26"/>
        <v>17433</v>
      </c>
      <c r="AO160" s="36">
        <v>2453</v>
      </c>
      <c r="AP160" s="31">
        <v>2639</v>
      </c>
      <c r="AQ160" s="31">
        <v>2345</v>
      </c>
      <c r="AR160" s="31">
        <v>80</v>
      </c>
      <c r="AS160" s="12">
        <f t="shared" si="27"/>
        <v>7517</v>
      </c>
      <c r="AT160" s="36">
        <v>375</v>
      </c>
      <c r="AU160" s="31">
        <v>131</v>
      </c>
      <c r="AV160" s="31">
        <v>0</v>
      </c>
      <c r="AW160" s="31">
        <v>879</v>
      </c>
      <c r="AX160" s="12">
        <f t="shared" si="28"/>
        <v>1385</v>
      </c>
      <c r="AY160" s="24">
        <f t="shared" si="29"/>
        <v>56420</v>
      </c>
    </row>
    <row r="161" spans="2:51" x14ac:dyDescent="0.2">
      <c r="B161" s="29" t="s">
        <v>180</v>
      </c>
      <c r="C161" s="25" t="s">
        <v>822</v>
      </c>
      <c r="D161" s="25" t="s">
        <v>14</v>
      </c>
      <c r="E161" s="30" t="s">
        <v>60</v>
      </c>
      <c r="F161" s="32">
        <v>0</v>
      </c>
      <c r="G161" s="11">
        <v>0</v>
      </c>
      <c r="H161" s="11">
        <v>0</v>
      </c>
      <c r="I161" s="11">
        <v>325</v>
      </c>
      <c r="J161" s="12">
        <f t="shared" si="20"/>
        <v>325</v>
      </c>
      <c r="K161" s="36">
        <v>0</v>
      </c>
      <c r="L161" s="31">
        <v>0</v>
      </c>
      <c r="M161" s="31">
        <v>0</v>
      </c>
      <c r="N161" s="31">
        <v>0</v>
      </c>
      <c r="O161" s="12">
        <f t="shared" si="21"/>
        <v>0</v>
      </c>
      <c r="P161" s="36">
        <v>0</v>
      </c>
      <c r="Q161" s="31">
        <v>0</v>
      </c>
      <c r="R161" s="31">
        <v>0</v>
      </c>
      <c r="S161" s="31">
        <v>0</v>
      </c>
      <c r="T161" s="12">
        <f t="shared" si="22"/>
        <v>0</v>
      </c>
      <c r="U161" s="36">
        <v>0</v>
      </c>
      <c r="V161" s="31">
        <v>0</v>
      </c>
      <c r="W161" s="31">
        <v>0</v>
      </c>
      <c r="X161" s="31">
        <v>0</v>
      </c>
      <c r="Y161" s="12">
        <f t="shared" si="23"/>
        <v>0</v>
      </c>
      <c r="Z161" s="36">
        <v>0</v>
      </c>
      <c r="AA161" s="31">
        <v>0</v>
      </c>
      <c r="AB161" s="31">
        <v>0</v>
      </c>
      <c r="AC161" s="31">
        <v>4505</v>
      </c>
      <c r="AD161" s="12">
        <f t="shared" si="24"/>
        <v>4505</v>
      </c>
      <c r="AE161" s="36">
        <v>1834</v>
      </c>
      <c r="AF161" s="31">
        <v>1512</v>
      </c>
      <c r="AG161" s="31">
        <v>910</v>
      </c>
      <c r="AH161" s="31">
        <v>10962</v>
      </c>
      <c r="AI161" s="12">
        <f t="shared" si="25"/>
        <v>15218</v>
      </c>
      <c r="AJ161" s="36">
        <v>3855</v>
      </c>
      <c r="AK161" s="31">
        <v>2553.6</v>
      </c>
      <c r="AL161" s="31">
        <v>0</v>
      </c>
      <c r="AM161" s="31">
        <v>4918.2</v>
      </c>
      <c r="AN161" s="12">
        <f t="shared" si="26"/>
        <v>11326.8</v>
      </c>
      <c r="AO161" s="36">
        <v>147</v>
      </c>
      <c r="AP161" s="31">
        <v>672</v>
      </c>
      <c r="AQ161" s="31">
        <v>944</v>
      </c>
      <c r="AR161" s="31">
        <v>0</v>
      </c>
      <c r="AS161" s="12">
        <f t="shared" si="27"/>
        <v>1763</v>
      </c>
      <c r="AT161" s="36">
        <v>1092</v>
      </c>
      <c r="AU161" s="31">
        <v>0</v>
      </c>
      <c r="AV161" s="31">
        <v>1393</v>
      </c>
      <c r="AW161" s="31">
        <v>1421</v>
      </c>
      <c r="AX161" s="12">
        <f t="shared" si="28"/>
        <v>3906</v>
      </c>
      <c r="AY161" s="24">
        <f t="shared" si="29"/>
        <v>37043.800000000003</v>
      </c>
    </row>
    <row r="162" spans="2:51" x14ac:dyDescent="0.2">
      <c r="B162" s="29" t="s">
        <v>180</v>
      </c>
      <c r="C162" s="25" t="s">
        <v>823</v>
      </c>
      <c r="D162" s="25" t="s">
        <v>14</v>
      </c>
      <c r="E162" s="30" t="s">
        <v>164</v>
      </c>
      <c r="F162" s="32">
        <v>0</v>
      </c>
      <c r="G162" s="11">
        <v>0</v>
      </c>
      <c r="H162" s="11">
        <v>0</v>
      </c>
      <c r="I162" s="11">
        <v>0</v>
      </c>
      <c r="J162" s="12">
        <f t="shared" si="20"/>
        <v>0</v>
      </c>
      <c r="K162" s="36">
        <v>0</v>
      </c>
      <c r="L162" s="31">
        <v>0</v>
      </c>
      <c r="M162" s="31">
        <v>0</v>
      </c>
      <c r="N162" s="31">
        <v>135</v>
      </c>
      <c r="O162" s="12">
        <f t="shared" si="21"/>
        <v>135</v>
      </c>
      <c r="P162" s="36">
        <v>0</v>
      </c>
      <c r="Q162" s="31">
        <v>0</v>
      </c>
      <c r="R162" s="31">
        <v>0</v>
      </c>
      <c r="S162" s="31">
        <v>0</v>
      </c>
      <c r="T162" s="12">
        <f t="shared" si="22"/>
        <v>0</v>
      </c>
      <c r="U162" s="36">
        <v>0</v>
      </c>
      <c r="V162" s="31">
        <v>0</v>
      </c>
      <c r="W162" s="31">
        <v>0</v>
      </c>
      <c r="X162" s="31">
        <v>0</v>
      </c>
      <c r="Y162" s="12">
        <f t="shared" si="23"/>
        <v>0</v>
      </c>
      <c r="Z162" s="36">
        <v>0</v>
      </c>
      <c r="AA162" s="31">
        <v>0</v>
      </c>
      <c r="AB162" s="31">
        <v>0</v>
      </c>
      <c r="AC162" s="31">
        <v>0</v>
      </c>
      <c r="AD162" s="12">
        <f t="shared" si="24"/>
        <v>0</v>
      </c>
      <c r="AE162" s="36">
        <v>0</v>
      </c>
      <c r="AF162" s="31">
        <v>0</v>
      </c>
      <c r="AG162" s="31">
        <v>0</v>
      </c>
      <c r="AH162" s="31">
        <v>262</v>
      </c>
      <c r="AI162" s="12">
        <f t="shared" si="25"/>
        <v>262</v>
      </c>
      <c r="AJ162" s="36">
        <v>216</v>
      </c>
      <c r="AK162" s="31">
        <v>226</v>
      </c>
      <c r="AL162" s="31">
        <v>280</v>
      </c>
      <c r="AM162" s="31">
        <v>0</v>
      </c>
      <c r="AN162" s="12">
        <f t="shared" si="26"/>
        <v>722</v>
      </c>
      <c r="AO162" s="36">
        <v>0</v>
      </c>
      <c r="AP162" s="31">
        <v>0</v>
      </c>
      <c r="AQ162" s="31">
        <v>0</v>
      </c>
      <c r="AR162" s="31">
        <v>185</v>
      </c>
      <c r="AS162" s="12">
        <f t="shared" si="27"/>
        <v>185</v>
      </c>
      <c r="AT162" s="36">
        <v>0</v>
      </c>
      <c r="AU162" s="31">
        <v>0</v>
      </c>
      <c r="AV162" s="31">
        <v>118</v>
      </c>
      <c r="AW162" s="31">
        <v>746</v>
      </c>
      <c r="AX162" s="12">
        <f t="shared" si="28"/>
        <v>864</v>
      </c>
      <c r="AY162" s="24">
        <f t="shared" si="29"/>
        <v>2168</v>
      </c>
    </row>
    <row r="163" spans="2:51" x14ac:dyDescent="0.2">
      <c r="B163" s="29" t="s">
        <v>180</v>
      </c>
      <c r="C163" s="25" t="s">
        <v>1134</v>
      </c>
      <c r="D163" s="25" t="s">
        <v>14</v>
      </c>
      <c r="E163" s="30" t="s">
        <v>524</v>
      </c>
      <c r="F163" s="32">
        <v>0</v>
      </c>
      <c r="G163" s="11">
        <v>0</v>
      </c>
      <c r="H163" s="11">
        <v>0</v>
      </c>
      <c r="I163" s="11">
        <v>0</v>
      </c>
      <c r="J163" s="12">
        <f t="shared" si="20"/>
        <v>0</v>
      </c>
      <c r="K163" s="36">
        <v>0</v>
      </c>
      <c r="L163" s="31">
        <v>0</v>
      </c>
      <c r="M163" s="31">
        <v>0</v>
      </c>
      <c r="N163" s="31">
        <v>0</v>
      </c>
      <c r="O163" s="12">
        <f t="shared" si="21"/>
        <v>0</v>
      </c>
      <c r="P163" s="36">
        <v>0</v>
      </c>
      <c r="Q163" s="31">
        <v>0</v>
      </c>
      <c r="R163" s="31">
        <v>0</v>
      </c>
      <c r="S163" s="31">
        <v>0</v>
      </c>
      <c r="T163" s="12">
        <f t="shared" si="22"/>
        <v>0</v>
      </c>
      <c r="U163" s="36">
        <v>0</v>
      </c>
      <c r="V163" s="31">
        <v>0</v>
      </c>
      <c r="W163" s="31">
        <v>0</v>
      </c>
      <c r="X163" s="31">
        <v>0</v>
      </c>
      <c r="Y163" s="12">
        <f t="shared" si="23"/>
        <v>0</v>
      </c>
      <c r="Z163" s="36">
        <v>0</v>
      </c>
      <c r="AA163" s="31">
        <v>0</v>
      </c>
      <c r="AB163" s="31">
        <v>0</v>
      </c>
      <c r="AC163" s="31">
        <v>0</v>
      </c>
      <c r="AD163" s="12">
        <f t="shared" si="24"/>
        <v>0</v>
      </c>
      <c r="AE163" s="36">
        <v>0</v>
      </c>
      <c r="AF163" s="31">
        <v>0</v>
      </c>
      <c r="AG163" s="31">
        <v>0</v>
      </c>
      <c r="AH163" s="31">
        <v>4000</v>
      </c>
      <c r="AI163" s="12">
        <f t="shared" si="25"/>
        <v>4000</v>
      </c>
      <c r="AJ163" s="36">
        <v>0</v>
      </c>
      <c r="AK163" s="31">
        <v>0</v>
      </c>
      <c r="AL163" s="31">
        <v>0</v>
      </c>
      <c r="AM163" s="31">
        <v>0</v>
      </c>
      <c r="AN163" s="12">
        <f t="shared" si="26"/>
        <v>0</v>
      </c>
      <c r="AO163" s="36">
        <v>0</v>
      </c>
      <c r="AP163" s="31">
        <v>0</v>
      </c>
      <c r="AQ163" s="31">
        <v>0</v>
      </c>
      <c r="AR163" s="31">
        <v>0</v>
      </c>
      <c r="AS163" s="12">
        <f t="shared" si="27"/>
        <v>0</v>
      </c>
      <c r="AT163" s="36">
        <v>0</v>
      </c>
      <c r="AU163" s="31">
        <v>0</v>
      </c>
      <c r="AV163" s="31">
        <v>0</v>
      </c>
      <c r="AW163" s="31">
        <v>0</v>
      </c>
      <c r="AX163" s="12">
        <f t="shared" si="28"/>
        <v>0</v>
      </c>
      <c r="AY163" s="24">
        <f t="shared" si="29"/>
        <v>4000</v>
      </c>
    </row>
    <row r="164" spans="2:51" x14ac:dyDescent="0.2">
      <c r="B164" s="29" t="s">
        <v>180</v>
      </c>
      <c r="C164" s="25" t="s">
        <v>824</v>
      </c>
      <c r="D164" s="25" t="s">
        <v>14</v>
      </c>
      <c r="E164" s="30" t="s">
        <v>182</v>
      </c>
      <c r="F164" s="32">
        <v>0</v>
      </c>
      <c r="G164" s="11">
        <v>0</v>
      </c>
      <c r="H164" s="11">
        <v>0</v>
      </c>
      <c r="I164" s="11">
        <v>0</v>
      </c>
      <c r="J164" s="12">
        <f t="shared" si="20"/>
        <v>0</v>
      </c>
      <c r="K164" s="36">
        <v>0</v>
      </c>
      <c r="L164" s="31">
        <v>0</v>
      </c>
      <c r="M164" s="31">
        <v>0</v>
      </c>
      <c r="N164" s="31">
        <v>0</v>
      </c>
      <c r="O164" s="12">
        <f t="shared" si="21"/>
        <v>0</v>
      </c>
      <c r="P164" s="36">
        <v>0</v>
      </c>
      <c r="Q164" s="31">
        <v>0</v>
      </c>
      <c r="R164" s="31">
        <v>0</v>
      </c>
      <c r="S164" s="31">
        <v>0</v>
      </c>
      <c r="T164" s="12">
        <f t="shared" si="22"/>
        <v>0</v>
      </c>
      <c r="U164" s="36">
        <v>0</v>
      </c>
      <c r="V164" s="31">
        <v>0</v>
      </c>
      <c r="W164" s="31">
        <v>0</v>
      </c>
      <c r="X164" s="31">
        <v>0</v>
      </c>
      <c r="Y164" s="12">
        <f t="shared" si="23"/>
        <v>0</v>
      </c>
      <c r="Z164" s="36">
        <v>0</v>
      </c>
      <c r="AA164" s="31">
        <v>200</v>
      </c>
      <c r="AB164" s="31">
        <v>0</v>
      </c>
      <c r="AC164" s="31">
        <v>0</v>
      </c>
      <c r="AD164" s="12">
        <f t="shared" si="24"/>
        <v>200</v>
      </c>
      <c r="AE164" s="36">
        <v>0</v>
      </c>
      <c r="AF164" s="31">
        <v>0</v>
      </c>
      <c r="AG164" s="31">
        <v>0</v>
      </c>
      <c r="AH164" s="31">
        <v>0</v>
      </c>
      <c r="AI164" s="12">
        <f t="shared" si="25"/>
        <v>0</v>
      </c>
      <c r="AJ164" s="36">
        <v>0</v>
      </c>
      <c r="AK164" s="31">
        <v>0</v>
      </c>
      <c r="AL164" s="31">
        <v>0</v>
      </c>
      <c r="AM164" s="31">
        <v>0</v>
      </c>
      <c r="AN164" s="12">
        <f t="shared" si="26"/>
        <v>0</v>
      </c>
      <c r="AO164" s="36">
        <v>0</v>
      </c>
      <c r="AP164" s="31">
        <v>0</v>
      </c>
      <c r="AQ164" s="31">
        <v>0</v>
      </c>
      <c r="AR164" s="31">
        <v>0</v>
      </c>
      <c r="AS164" s="12">
        <f t="shared" si="27"/>
        <v>0</v>
      </c>
      <c r="AT164" s="36">
        <v>0</v>
      </c>
      <c r="AU164" s="31">
        <v>0</v>
      </c>
      <c r="AV164" s="31">
        <v>0</v>
      </c>
      <c r="AW164" s="31">
        <v>0</v>
      </c>
      <c r="AX164" s="12">
        <f t="shared" si="28"/>
        <v>0</v>
      </c>
      <c r="AY164" s="24">
        <f t="shared" si="29"/>
        <v>200</v>
      </c>
    </row>
    <row r="165" spans="2:51" x14ac:dyDescent="0.2">
      <c r="B165" s="29" t="s">
        <v>180</v>
      </c>
      <c r="C165" s="25" t="s">
        <v>825</v>
      </c>
      <c r="D165" s="25" t="s">
        <v>14</v>
      </c>
      <c r="E165" s="30" t="s">
        <v>307</v>
      </c>
      <c r="F165" s="32">
        <v>0</v>
      </c>
      <c r="G165" s="11">
        <v>0</v>
      </c>
      <c r="H165" s="11">
        <v>0</v>
      </c>
      <c r="I165" s="11">
        <v>0</v>
      </c>
      <c r="J165" s="12">
        <f t="shared" si="20"/>
        <v>0</v>
      </c>
      <c r="K165" s="36">
        <v>0</v>
      </c>
      <c r="L165" s="31">
        <v>0</v>
      </c>
      <c r="M165" s="31">
        <v>0</v>
      </c>
      <c r="N165" s="31">
        <v>0</v>
      </c>
      <c r="O165" s="12">
        <f t="shared" si="21"/>
        <v>0</v>
      </c>
      <c r="P165" s="36">
        <v>0</v>
      </c>
      <c r="Q165" s="31">
        <v>0</v>
      </c>
      <c r="R165" s="31">
        <v>0</v>
      </c>
      <c r="S165" s="31">
        <v>0</v>
      </c>
      <c r="T165" s="12">
        <f t="shared" si="22"/>
        <v>0</v>
      </c>
      <c r="U165" s="36">
        <v>0</v>
      </c>
      <c r="V165" s="31">
        <v>0</v>
      </c>
      <c r="W165" s="31">
        <v>0</v>
      </c>
      <c r="X165" s="31">
        <v>0</v>
      </c>
      <c r="Y165" s="12">
        <f t="shared" si="23"/>
        <v>0</v>
      </c>
      <c r="Z165" s="36">
        <v>0</v>
      </c>
      <c r="AA165" s="31">
        <v>0</v>
      </c>
      <c r="AB165" s="31">
        <v>0</v>
      </c>
      <c r="AC165" s="31">
        <v>0</v>
      </c>
      <c r="AD165" s="12">
        <f t="shared" si="24"/>
        <v>0</v>
      </c>
      <c r="AE165" s="36">
        <v>1310</v>
      </c>
      <c r="AF165" s="31">
        <v>15700</v>
      </c>
      <c r="AG165" s="31">
        <v>0</v>
      </c>
      <c r="AH165" s="31">
        <v>54031</v>
      </c>
      <c r="AI165" s="12">
        <f t="shared" si="25"/>
        <v>71041</v>
      </c>
      <c r="AJ165" s="36">
        <v>8900</v>
      </c>
      <c r="AK165" s="31">
        <v>22100</v>
      </c>
      <c r="AL165" s="31">
        <v>27120</v>
      </c>
      <c r="AM165" s="31">
        <v>32650</v>
      </c>
      <c r="AN165" s="12">
        <f t="shared" si="26"/>
        <v>90770</v>
      </c>
      <c r="AO165" s="36">
        <v>7080</v>
      </c>
      <c r="AP165" s="31">
        <v>5820</v>
      </c>
      <c r="AQ165" s="31">
        <v>23850</v>
      </c>
      <c r="AR165" s="31">
        <v>860</v>
      </c>
      <c r="AS165" s="12">
        <f t="shared" si="27"/>
        <v>37610</v>
      </c>
      <c r="AT165" s="36">
        <v>0</v>
      </c>
      <c r="AU165" s="31">
        <v>0</v>
      </c>
      <c r="AV165" s="31">
        <v>0</v>
      </c>
      <c r="AW165" s="31">
        <v>0</v>
      </c>
      <c r="AX165" s="12">
        <f t="shared" si="28"/>
        <v>0</v>
      </c>
      <c r="AY165" s="24">
        <f t="shared" si="29"/>
        <v>199421</v>
      </c>
    </row>
    <row r="166" spans="2:51" x14ac:dyDescent="0.2">
      <c r="B166" s="29" t="s">
        <v>180</v>
      </c>
      <c r="C166" s="25" t="s">
        <v>1135</v>
      </c>
      <c r="D166" s="25" t="s">
        <v>14</v>
      </c>
      <c r="E166" s="30" t="s">
        <v>525</v>
      </c>
      <c r="F166" s="32">
        <v>0</v>
      </c>
      <c r="G166" s="11">
        <v>0</v>
      </c>
      <c r="H166" s="11">
        <v>0</v>
      </c>
      <c r="I166" s="11">
        <v>0</v>
      </c>
      <c r="J166" s="12">
        <f t="shared" si="20"/>
        <v>0</v>
      </c>
      <c r="K166" s="36">
        <v>0</v>
      </c>
      <c r="L166" s="31">
        <v>0</v>
      </c>
      <c r="M166" s="31">
        <v>0</v>
      </c>
      <c r="N166" s="31">
        <v>0</v>
      </c>
      <c r="O166" s="12">
        <f t="shared" si="21"/>
        <v>0</v>
      </c>
      <c r="P166" s="36">
        <v>0</v>
      </c>
      <c r="Q166" s="31">
        <v>0</v>
      </c>
      <c r="R166" s="31">
        <v>0</v>
      </c>
      <c r="S166" s="31">
        <v>0</v>
      </c>
      <c r="T166" s="12">
        <f t="shared" si="22"/>
        <v>0</v>
      </c>
      <c r="U166" s="36">
        <v>0</v>
      </c>
      <c r="V166" s="31">
        <v>0</v>
      </c>
      <c r="W166" s="31">
        <v>0</v>
      </c>
      <c r="X166" s="31">
        <v>0</v>
      </c>
      <c r="Y166" s="12">
        <f t="shared" si="23"/>
        <v>0</v>
      </c>
      <c r="Z166" s="36">
        <v>0</v>
      </c>
      <c r="AA166" s="31">
        <v>0</v>
      </c>
      <c r="AB166" s="31">
        <v>0</v>
      </c>
      <c r="AC166" s="31">
        <v>0</v>
      </c>
      <c r="AD166" s="12">
        <f t="shared" si="24"/>
        <v>0</v>
      </c>
      <c r="AE166" s="36">
        <v>0</v>
      </c>
      <c r="AF166" s="31">
        <v>0</v>
      </c>
      <c r="AG166" s="31">
        <v>0</v>
      </c>
      <c r="AH166" s="31">
        <v>0</v>
      </c>
      <c r="AI166" s="12">
        <f t="shared" si="25"/>
        <v>0</v>
      </c>
      <c r="AJ166" s="36">
        <v>3708</v>
      </c>
      <c r="AK166" s="31">
        <v>0</v>
      </c>
      <c r="AL166" s="31">
        <v>0</v>
      </c>
      <c r="AM166" s="31">
        <v>0</v>
      </c>
      <c r="AN166" s="12">
        <f t="shared" si="26"/>
        <v>3708</v>
      </c>
      <c r="AO166" s="36">
        <v>0</v>
      </c>
      <c r="AP166" s="31">
        <v>0</v>
      </c>
      <c r="AQ166" s="31">
        <v>0</v>
      </c>
      <c r="AR166" s="31">
        <v>1000</v>
      </c>
      <c r="AS166" s="12">
        <f t="shared" si="27"/>
        <v>1000</v>
      </c>
      <c r="AT166" s="36">
        <v>3000</v>
      </c>
      <c r="AU166" s="31">
        <v>0</v>
      </c>
      <c r="AV166" s="31">
        <v>1630</v>
      </c>
      <c r="AW166" s="31">
        <v>10000</v>
      </c>
      <c r="AX166" s="12">
        <f t="shared" si="28"/>
        <v>14630</v>
      </c>
      <c r="AY166" s="24">
        <f t="shared" si="29"/>
        <v>19338</v>
      </c>
    </row>
    <row r="167" spans="2:51" x14ac:dyDescent="0.2">
      <c r="B167" s="29" t="s">
        <v>180</v>
      </c>
      <c r="C167" s="25" t="s">
        <v>826</v>
      </c>
      <c r="D167" s="25" t="s">
        <v>14</v>
      </c>
      <c r="E167" s="30" t="s">
        <v>94</v>
      </c>
      <c r="F167" s="32">
        <v>0</v>
      </c>
      <c r="G167" s="11">
        <v>0</v>
      </c>
      <c r="H167" s="11">
        <v>0</v>
      </c>
      <c r="I167" s="11">
        <v>0</v>
      </c>
      <c r="J167" s="12">
        <f t="shared" si="20"/>
        <v>0</v>
      </c>
      <c r="K167" s="36">
        <v>0</v>
      </c>
      <c r="L167" s="31">
        <v>0</v>
      </c>
      <c r="M167" s="31">
        <v>0</v>
      </c>
      <c r="N167" s="31">
        <v>0</v>
      </c>
      <c r="O167" s="12">
        <f t="shared" si="21"/>
        <v>0</v>
      </c>
      <c r="P167" s="36">
        <v>0</v>
      </c>
      <c r="Q167" s="31">
        <v>0</v>
      </c>
      <c r="R167" s="31">
        <v>0</v>
      </c>
      <c r="S167" s="31">
        <v>0</v>
      </c>
      <c r="T167" s="12">
        <f t="shared" si="22"/>
        <v>0</v>
      </c>
      <c r="U167" s="36">
        <v>0</v>
      </c>
      <c r="V167" s="31">
        <v>0</v>
      </c>
      <c r="W167" s="31">
        <v>0</v>
      </c>
      <c r="X167" s="31">
        <v>0</v>
      </c>
      <c r="Y167" s="12">
        <f t="shared" si="23"/>
        <v>0</v>
      </c>
      <c r="Z167" s="36">
        <v>0</v>
      </c>
      <c r="AA167" s="31">
        <v>0</v>
      </c>
      <c r="AB167" s="31">
        <v>0</v>
      </c>
      <c r="AC167" s="31">
        <v>14500</v>
      </c>
      <c r="AD167" s="12">
        <f t="shared" si="24"/>
        <v>14500</v>
      </c>
      <c r="AE167" s="36">
        <v>0</v>
      </c>
      <c r="AF167" s="31">
        <v>0</v>
      </c>
      <c r="AG167" s="31">
        <v>0</v>
      </c>
      <c r="AH167" s="31">
        <v>0</v>
      </c>
      <c r="AI167" s="12">
        <f t="shared" si="25"/>
        <v>0</v>
      </c>
      <c r="AJ167" s="36">
        <v>0</v>
      </c>
      <c r="AK167" s="31">
        <v>0</v>
      </c>
      <c r="AL167" s="31">
        <v>0</v>
      </c>
      <c r="AM167" s="31">
        <v>0</v>
      </c>
      <c r="AN167" s="12">
        <f t="shared" si="26"/>
        <v>0</v>
      </c>
      <c r="AO167" s="36">
        <v>0</v>
      </c>
      <c r="AP167" s="31">
        <v>0</v>
      </c>
      <c r="AQ167" s="31">
        <v>529</v>
      </c>
      <c r="AR167" s="31">
        <v>47812</v>
      </c>
      <c r="AS167" s="12">
        <f t="shared" si="27"/>
        <v>48341</v>
      </c>
      <c r="AT167" s="36">
        <v>5850</v>
      </c>
      <c r="AU167" s="31">
        <v>0</v>
      </c>
      <c r="AV167" s="31">
        <v>11500</v>
      </c>
      <c r="AW167" s="31">
        <v>5200</v>
      </c>
      <c r="AX167" s="12">
        <f t="shared" si="28"/>
        <v>22550</v>
      </c>
      <c r="AY167" s="24">
        <f t="shared" si="29"/>
        <v>85391</v>
      </c>
    </row>
    <row r="168" spans="2:51" x14ac:dyDescent="0.2">
      <c r="B168" s="29" t="s">
        <v>180</v>
      </c>
      <c r="C168" s="25" t="s">
        <v>1136</v>
      </c>
      <c r="D168" s="25" t="s">
        <v>14</v>
      </c>
      <c r="E168" s="30" t="s">
        <v>526</v>
      </c>
      <c r="F168" s="32">
        <v>0</v>
      </c>
      <c r="G168" s="11">
        <v>0</v>
      </c>
      <c r="H168" s="11">
        <v>0</v>
      </c>
      <c r="I168" s="11">
        <v>0</v>
      </c>
      <c r="J168" s="12">
        <f t="shared" si="20"/>
        <v>0</v>
      </c>
      <c r="K168" s="36">
        <v>0</v>
      </c>
      <c r="L168" s="31">
        <v>0</v>
      </c>
      <c r="M168" s="31">
        <v>0</v>
      </c>
      <c r="N168" s="31">
        <v>0</v>
      </c>
      <c r="O168" s="12">
        <f t="shared" si="21"/>
        <v>0</v>
      </c>
      <c r="P168" s="36">
        <v>0</v>
      </c>
      <c r="Q168" s="31">
        <v>0</v>
      </c>
      <c r="R168" s="31">
        <v>0</v>
      </c>
      <c r="S168" s="31">
        <v>0</v>
      </c>
      <c r="T168" s="12">
        <f t="shared" si="22"/>
        <v>0</v>
      </c>
      <c r="U168" s="36">
        <v>0</v>
      </c>
      <c r="V168" s="31">
        <v>0</v>
      </c>
      <c r="W168" s="31">
        <v>0</v>
      </c>
      <c r="X168" s="31">
        <v>0</v>
      </c>
      <c r="Y168" s="12">
        <f t="shared" si="23"/>
        <v>0</v>
      </c>
      <c r="Z168" s="36">
        <v>0</v>
      </c>
      <c r="AA168" s="31">
        <v>0</v>
      </c>
      <c r="AB168" s="31">
        <v>0</v>
      </c>
      <c r="AC168" s="31">
        <v>0</v>
      </c>
      <c r="AD168" s="12">
        <f t="shared" si="24"/>
        <v>0</v>
      </c>
      <c r="AE168" s="36">
        <v>0</v>
      </c>
      <c r="AF168" s="31">
        <v>0</v>
      </c>
      <c r="AG168" s="31">
        <v>0</v>
      </c>
      <c r="AH168" s="31">
        <v>0</v>
      </c>
      <c r="AI168" s="12">
        <f t="shared" si="25"/>
        <v>0</v>
      </c>
      <c r="AJ168" s="36">
        <v>0</v>
      </c>
      <c r="AK168" s="31">
        <v>0</v>
      </c>
      <c r="AL168" s="31">
        <v>0</v>
      </c>
      <c r="AM168" s="31">
        <v>0</v>
      </c>
      <c r="AN168" s="12">
        <f t="shared" si="26"/>
        <v>0</v>
      </c>
      <c r="AO168" s="36">
        <v>0</v>
      </c>
      <c r="AP168" s="31">
        <v>233</v>
      </c>
      <c r="AQ168" s="31">
        <v>123</v>
      </c>
      <c r="AR168" s="31">
        <v>0</v>
      </c>
      <c r="AS168" s="12">
        <f t="shared" si="27"/>
        <v>356</v>
      </c>
      <c r="AT168" s="36">
        <v>0</v>
      </c>
      <c r="AU168" s="31">
        <v>0</v>
      </c>
      <c r="AV168" s="31">
        <v>0</v>
      </c>
      <c r="AW168" s="31">
        <v>0</v>
      </c>
      <c r="AX168" s="12">
        <f t="shared" si="28"/>
        <v>0</v>
      </c>
      <c r="AY168" s="24">
        <f t="shared" si="29"/>
        <v>356</v>
      </c>
    </row>
    <row r="169" spans="2:51" x14ac:dyDescent="0.2">
      <c r="B169" s="29" t="s">
        <v>180</v>
      </c>
      <c r="C169" s="25" t="s">
        <v>1085</v>
      </c>
      <c r="D169" s="25" t="s">
        <v>14</v>
      </c>
      <c r="E169" s="30" t="s">
        <v>475</v>
      </c>
      <c r="F169" s="32">
        <v>0</v>
      </c>
      <c r="G169" s="11">
        <v>0</v>
      </c>
      <c r="H169" s="11">
        <v>0</v>
      </c>
      <c r="I169" s="11">
        <v>2435</v>
      </c>
      <c r="J169" s="12">
        <f t="shared" si="20"/>
        <v>2435</v>
      </c>
      <c r="K169" s="36">
        <v>0</v>
      </c>
      <c r="L169" s="31">
        <v>0</v>
      </c>
      <c r="M169" s="31">
        <v>0</v>
      </c>
      <c r="N169" s="31">
        <v>0</v>
      </c>
      <c r="O169" s="12">
        <f t="shared" si="21"/>
        <v>0</v>
      </c>
      <c r="P169" s="36">
        <v>0</v>
      </c>
      <c r="Q169" s="31">
        <v>0</v>
      </c>
      <c r="R169" s="31">
        <v>0</v>
      </c>
      <c r="S169" s="31">
        <v>0</v>
      </c>
      <c r="T169" s="12">
        <f t="shared" si="22"/>
        <v>0</v>
      </c>
      <c r="U169" s="36">
        <v>0</v>
      </c>
      <c r="V169" s="31">
        <v>0</v>
      </c>
      <c r="W169" s="31">
        <v>0</v>
      </c>
      <c r="X169" s="31">
        <v>0</v>
      </c>
      <c r="Y169" s="12">
        <f t="shared" si="23"/>
        <v>0</v>
      </c>
      <c r="Z169" s="36">
        <v>0</v>
      </c>
      <c r="AA169" s="31">
        <v>0</v>
      </c>
      <c r="AB169" s="31">
        <v>0</v>
      </c>
      <c r="AC169" s="31">
        <v>0</v>
      </c>
      <c r="AD169" s="12">
        <f t="shared" si="24"/>
        <v>0</v>
      </c>
      <c r="AE169" s="36">
        <v>130</v>
      </c>
      <c r="AF169" s="31">
        <v>0</v>
      </c>
      <c r="AG169" s="31">
        <v>100</v>
      </c>
      <c r="AH169" s="31">
        <v>180</v>
      </c>
      <c r="AI169" s="12">
        <f t="shared" si="25"/>
        <v>410</v>
      </c>
      <c r="AJ169" s="36">
        <v>40</v>
      </c>
      <c r="AK169" s="31">
        <v>0</v>
      </c>
      <c r="AL169" s="31">
        <v>0</v>
      </c>
      <c r="AM169" s="31">
        <v>0</v>
      </c>
      <c r="AN169" s="12">
        <f t="shared" si="26"/>
        <v>40</v>
      </c>
      <c r="AO169" s="36">
        <v>0</v>
      </c>
      <c r="AP169" s="31">
        <v>0</v>
      </c>
      <c r="AQ169" s="31">
        <v>0</v>
      </c>
      <c r="AR169" s="31">
        <v>0</v>
      </c>
      <c r="AS169" s="12">
        <f t="shared" si="27"/>
        <v>0</v>
      </c>
      <c r="AT169" s="36">
        <v>0</v>
      </c>
      <c r="AU169" s="31">
        <v>0</v>
      </c>
      <c r="AV169" s="31">
        <v>500</v>
      </c>
      <c r="AW169" s="31">
        <v>0</v>
      </c>
      <c r="AX169" s="12">
        <f t="shared" si="28"/>
        <v>500</v>
      </c>
      <c r="AY169" s="24">
        <f t="shared" si="29"/>
        <v>3385</v>
      </c>
    </row>
    <row r="170" spans="2:51" x14ac:dyDescent="0.2">
      <c r="B170" s="29" t="s">
        <v>180</v>
      </c>
      <c r="C170" s="25" t="s">
        <v>827</v>
      </c>
      <c r="D170" s="25" t="s">
        <v>14</v>
      </c>
      <c r="E170" s="30" t="s">
        <v>308</v>
      </c>
      <c r="F170" s="32">
        <v>0</v>
      </c>
      <c r="G170" s="11">
        <v>0</v>
      </c>
      <c r="H170" s="11">
        <v>0</v>
      </c>
      <c r="I170" s="11">
        <v>0</v>
      </c>
      <c r="J170" s="12">
        <f t="shared" si="20"/>
        <v>0</v>
      </c>
      <c r="K170" s="36">
        <v>0</v>
      </c>
      <c r="L170" s="31">
        <v>0</v>
      </c>
      <c r="M170" s="31">
        <v>0</v>
      </c>
      <c r="N170" s="31">
        <v>0</v>
      </c>
      <c r="O170" s="12">
        <f t="shared" si="21"/>
        <v>0</v>
      </c>
      <c r="P170" s="36">
        <v>0</v>
      </c>
      <c r="Q170" s="31">
        <v>0</v>
      </c>
      <c r="R170" s="31">
        <v>0</v>
      </c>
      <c r="S170" s="31">
        <v>0</v>
      </c>
      <c r="T170" s="12">
        <f t="shared" si="22"/>
        <v>0</v>
      </c>
      <c r="U170" s="36">
        <v>0</v>
      </c>
      <c r="V170" s="31">
        <v>0</v>
      </c>
      <c r="W170" s="31">
        <v>0</v>
      </c>
      <c r="X170" s="31">
        <v>0</v>
      </c>
      <c r="Y170" s="12">
        <f t="shared" si="23"/>
        <v>0</v>
      </c>
      <c r="Z170" s="36">
        <v>0</v>
      </c>
      <c r="AA170" s="31">
        <v>0</v>
      </c>
      <c r="AB170" s="31">
        <v>0</v>
      </c>
      <c r="AC170" s="31">
        <v>0</v>
      </c>
      <c r="AD170" s="12">
        <f t="shared" si="24"/>
        <v>0</v>
      </c>
      <c r="AE170" s="36">
        <v>0</v>
      </c>
      <c r="AF170" s="31">
        <v>0</v>
      </c>
      <c r="AG170" s="31">
        <v>0</v>
      </c>
      <c r="AH170" s="31">
        <v>0</v>
      </c>
      <c r="AI170" s="12">
        <f t="shared" si="25"/>
        <v>0</v>
      </c>
      <c r="AJ170" s="36">
        <v>0</v>
      </c>
      <c r="AK170" s="31">
        <v>0</v>
      </c>
      <c r="AL170" s="31">
        <v>0</v>
      </c>
      <c r="AM170" s="31">
        <v>0</v>
      </c>
      <c r="AN170" s="12">
        <f t="shared" si="26"/>
        <v>0</v>
      </c>
      <c r="AO170" s="36">
        <v>0</v>
      </c>
      <c r="AP170" s="31">
        <v>0</v>
      </c>
      <c r="AQ170" s="31">
        <v>0</v>
      </c>
      <c r="AR170" s="31">
        <v>1808</v>
      </c>
      <c r="AS170" s="12">
        <f t="shared" si="27"/>
        <v>1808</v>
      </c>
      <c r="AT170" s="36">
        <v>1311</v>
      </c>
      <c r="AU170" s="31">
        <v>1005</v>
      </c>
      <c r="AV170" s="31">
        <v>1318</v>
      </c>
      <c r="AW170" s="31">
        <v>1232</v>
      </c>
      <c r="AX170" s="12">
        <f t="shared" si="28"/>
        <v>4866</v>
      </c>
      <c r="AY170" s="24">
        <f t="shared" si="29"/>
        <v>6674</v>
      </c>
    </row>
    <row r="171" spans="2:51" x14ac:dyDescent="0.2">
      <c r="B171" s="29" t="s">
        <v>180</v>
      </c>
      <c r="C171" s="25" t="s">
        <v>828</v>
      </c>
      <c r="D171" s="25" t="s">
        <v>14</v>
      </c>
      <c r="E171" s="30" t="s">
        <v>309</v>
      </c>
      <c r="F171" s="32">
        <v>0</v>
      </c>
      <c r="G171" s="11">
        <v>0</v>
      </c>
      <c r="H171" s="11">
        <v>0</v>
      </c>
      <c r="I171" s="11">
        <v>0</v>
      </c>
      <c r="J171" s="12">
        <f t="shared" si="20"/>
        <v>0</v>
      </c>
      <c r="K171" s="36">
        <v>0</v>
      </c>
      <c r="L171" s="31">
        <v>0</v>
      </c>
      <c r="M171" s="31">
        <v>0</v>
      </c>
      <c r="N171" s="31">
        <v>0</v>
      </c>
      <c r="O171" s="12">
        <f t="shared" si="21"/>
        <v>0</v>
      </c>
      <c r="P171" s="36">
        <v>0</v>
      </c>
      <c r="Q171" s="31">
        <v>0</v>
      </c>
      <c r="R171" s="31">
        <v>0</v>
      </c>
      <c r="S171" s="31">
        <v>0</v>
      </c>
      <c r="T171" s="12">
        <f t="shared" si="22"/>
        <v>0</v>
      </c>
      <c r="U171" s="36">
        <v>0</v>
      </c>
      <c r="V171" s="31">
        <v>0</v>
      </c>
      <c r="W171" s="31">
        <v>0</v>
      </c>
      <c r="X171" s="31">
        <v>0</v>
      </c>
      <c r="Y171" s="12">
        <f t="shared" si="23"/>
        <v>0</v>
      </c>
      <c r="Z171" s="36">
        <v>0</v>
      </c>
      <c r="AA171" s="31">
        <v>0</v>
      </c>
      <c r="AB171" s="31">
        <v>700</v>
      </c>
      <c r="AC171" s="31">
        <v>800</v>
      </c>
      <c r="AD171" s="12">
        <f t="shared" si="24"/>
        <v>1500</v>
      </c>
      <c r="AE171" s="36">
        <v>900</v>
      </c>
      <c r="AF171" s="31">
        <v>0</v>
      </c>
      <c r="AG171" s="31">
        <v>0</v>
      </c>
      <c r="AH171" s="31">
        <v>0</v>
      </c>
      <c r="AI171" s="12">
        <f t="shared" si="25"/>
        <v>900</v>
      </c>
      <c r="AJ171" s="36">
        <v>0</v>
      </c>
      <c r="AK171" s="31">
        <v>0</v>
      </c>
      <c r="AL171" s="31">
        <v>0</v>
      </c>
      <c r="AM171" s="31">
        <v>3900</v>
      </c>
      <c r="AN171" s="12">
        <f t="shared" si="26"/>
        <v>3900</v>
      </c>
      <c r="AO171" s="36">
        <v>960</v>
      </c>
      <c r="AP171" s="31">
        <v>1000</v>
      </c>
      <c r="AQ171" s="31">
        <v>0</v>
      </c>
      <c r="AR171" s="31">
        <v>1900</v>
      </c>
      <c r="AS171" s="12">
        <f t="shared" si="27"/>
        <v>3860</v>
      </c>
      <c r="AT171" s="36">
        <v>0</v>
      </c>
      <c r="AU171" s="31">
        <v>0</v>
      </c>
      <c r="AV171" s="31">
        <v>0</v>
      </c>
      <c r="AW171" s="31">
        <v>0</v>
      </c>
      <c r="AX171" s="12">
        <f t="shared" si="28"/>
        <v>0</v>
      </c>
      <c r="AY171" s="24">
        <f t="shared" si="29"/>
        <v>10160</v>
      </c>
    </row>
    <row r="172" spans="2:51" x14ac:dyDescent="0.2">
      <c r="B172" s="29" t="s">
        <v>180</v>
      </c>
      <c r="C172" s="25" t="s">
        <v>829</v>
      </c>
      <c r="D172" s="25" t="s">
        <v>14</v>
      </c>
      <c r="E172" s="30" t="s">
        <v>57</v>
      </c>
      <c r="F172" s="32">
        <v>0</v>
      </c>
      <c r="G172" s="11">
        <v>0</v>
      </c>
      <c r="H172" s="11">
        <v>0</v>
      </c>
      <c r="I172" s="11">
        <v>0</v>
      </c>
      <c r="J172" s="12">
        <f t="shared" si="20"/>
        <v>0</v>
      </c>
      <c r="K172" s="36">
        <v>0</v>
      </c>
      <c r="L172" s="31">
        <v>0</v>
      </c>
      <c r="M172" s="31">
        <v>0</v>
      </c>
      <c r="N172" s="31">
        <v>77</v>
      </c>
      <c r="O172" s="12">
        <f t="shared" si="21"/>
        <v>77</v>
      </c>
      <c r="P172" s="36">
        <v>0</v>
      </c>
      <c r="Q172" s="31">
        <v>0</v>
      </c>
      <c r="R172" s="31">
        <v>0</v>
      </c>
      <c r="S172" s="31">
        <v>0</v>
      </c>
      <c r="T172" s="12">
        <f t="shared" si="22"/>
        <v>0</v>
      </c>
      <c r="U172" s="36">
        <v>0</v>
      </c>
      <c r="V172" s="31">
        <v>0</v>
      </c>
      <c r="W172" s="31">
        <v>0</v>
      </c>
      <c r="X172" s="31">
        <v>265</v>
      </c>
      <c r="Y172" s="12">
        <f t="shared" si="23"/>
        <v>265</v>
      </c>
      <c r="Z172" s="36">
        <v>0</v>
      </c>
      <c r="AA172" s="31">
        <v>0</v>
      </c>
      <c r="AB172" s="31">
        <v>0</v>
      </c>
      <c r="AC172" s="31">
        <v>0</v>
      </c>
      <c r="AD172" s="12">
        <f t="shared" si="24"/>
        <v>0</v>
      </c>
      <c r="AE172" s="36">
        <v>0</v>
      </c>
      <c r="AF172" s="31">
        <v>0</v>
      </c>
      <c r="AG172" s="31">
        <v>0</v>
      </c>
      <c r="AH172" s="31">
        <v>0</v>
      </c>
      <c r="AI172" s="12">
        <f t="shared" si="25"/>
        <v>0</v>
      </c>
      <c r="AJ172" s="36">
        <v>0</v>
      </c>
      <c r="AK172" s="31">
        <v>0</v>
      </c>
      <c r="AL172" s="31">
        <v>0</v>
      </c>
      <c r="AM172" s="31">
        <v>0</v>
      </c>
      <c r="AN172" s="12">
        <f t="shared" si="26"/>
        <v>0</v>
      </c>
      <c r="AO172" s="36">
        <v>0</v>
      </c>
      <c r="AP172" s="31">
        <v>0</v>
      </c>
      <c r="AQ172" s="31">
        <v>0</v>
      </c>
      <c r="AR172" s="31">
        <v>0</v>
      </c>
      <c r="AS172" s="12">
        <f t="shared" si="27"/>
        <v>0</v>
      </c>
      <c r="AT172" s="36">
        <v>0</v>
      </c>
      <c r="AU172" s="31">
        <v>0</v>
      </c>
      <c r="AV172" s="31">
        <v>0</v>
      </c>
      <c r="AW172" s="31">
        <v>0</v>
      </c>
      <c r="AX172" s="12">
        <f t="shared" si="28"/>
        <v>0</v>
      </c>
      <c r="AY172" s="24">
        <f t="shared" si="29"/>
        <v>342</v>
      </c>
    </row>
    <row r="173" spans="2:51" x14ac:dyDescent="0.2">
      <c r="B173" s="29" t="s">
        <v>180</v>
      </c>
      <c r="C173" s="25" t="s">
        <v>1137</v>
      </c>
      <c r="D173" s="25" t="s">
        <v>14</v>
      </c>
      <c r="E173" s="30" t="s">
        <v>527</v>
      </c>
      <c r="F173" s="32">
        <v>0</v>
      </c>
      <c r="G173" s="11">
        <v>0</v>
      </c>
      <c r="H173" s="11">
        <v>0</v>
      </c>
      <c r="I173" s="11">
        <v>0</v>
      </c>
      <c r="J173" s="12">
        <f t="shared" si="20"/>
        <v>0</v>
      </c>
      <c r="K173" s="36">
        <v>0</v>
      </c>
      <c r="L173" s="31">
        <v>0</v>
      </c>
      <c r="M173" s="31">
        <v>0</v>
      </c>
      <c r="N173" s="31">
        <v>0</v>
      </c>
      <c r="O173" s="12">
        <f t="shared" si="21"/>
        <v>0</v>
      </c>
      <c r="P173" s="36">
        <v>0</v>
      </c>
      <c r="Q173" s="31">
        <v>0</v>
      </c>
      <c r="R173" s="31">
        <v>0</v>
      </c>
      <c r="S173" s="31">
        <v>0</v>
      </c>
      <c r="T173" s="12">
        <f t="shared" si="22"/>
        <v>0</v>
      </c>
      <c r="U173" s="36">
        <v>0</v>
      </c>
      <c r="V173" s="31">
        <v>0</v>
      </c>
      <c r="W173" s="31">
        <v>0</v>
      </c>
      <c r="X173" s="31">
        <v>0</v>
      </c>
      <c r="Y173" s="12">
        <f t="shared" si="23"/>
        <v>0</v>
      </c>
      <c r="Z173" s="36">
        <v>0</v>
      </c>
      <c r="AA173" s="31">
        <v>0</v>
      </c>
      <c r="AB173" s="31">
        <v>1200</v>
      </c>
      <c r="AC173" s="31">
        <v>3200</v>
      </c>
      <c r="AD173" s="12">
        <f t="shared" si="24"/>
        <v>4400</v>
      </c>
      <c r="AE173" s="36">
        <v>16780</v>
      </c>
      <c r="AF173" s="31">
        <v>7200</v>
      </c>
      <c r="AG173" s="31">
        <v>0</v>
      </c>
      <c r="AH173" s="31">
        <v>3100</v>
      </c>
      <c r="AI173" s="12">
        <f t="shared" si="25"/>
        <v>27080</v>
      </c>
      <c r="AJ173" s="36">
        <v>2890</v>
      </c>
      <c r="AK173" s="31">
        <v>0</v>
      </c>
      <c r="AL173" s="31">
        <v>0</v>
      </c>
      <c r="AM173" s="31">
        <v>0</v>
      </c>
      <c r="AN173" s="12">
        <f t="shared" si="26"/>
        <v>2890</v>
      </c>
      <c r="AO173" s="36">
        <v>7200</v>
      </c>
      <c r="AP173" s="31">
        <v>6661</v>
      </c>
      <c r="AQ173" s="31">
        <v>1200</v>
      </c>
      <c r="AR173" s="31">
        <v>3222</v>
      </c>
      <c r="AS173" s="12">
        <f t="shared" si="27"/>
        <v>18283</v>
      </c>
      <c r="AT173" s="36">
        <v>1000</v>
      </c>
      <c r="AU173" s="31">
        <v>0</v>
      </c>
      <c r="AV173" s="31">
        <v>0</v>
      </c>
      <c r="AW173" s="31">
        <v>620</v>
      </c>
      <c r="AX173" s="12">
        <f t="shared" si="28"/>
        <v>1620</v>
      </c>
      <c r="AY173" s="24">
        <f t="shared" si="29"/>
        <v>54273</v>
      </c>
    </row>
    <row r="174" spans="2:51" x14ac:dyDescent="0.2">
      <c r="B174" s="29" t="s">
        <v>180</v>
      </c>
      <c r="C174" s="25" t="s">
        <v>831</v>
      </c>
      <c r="D174" s="25" t="s">
        <v>15</v>
      </c>
      <c r="E174" s="30" t="s">
        <v>311</v>
      </c>
      <c r="F174" s="32">
        <v>0</v>
      </c>
      <c r="G174" s="11">
        <v>0</v>
      </c>
      <c r="H174" s="11">
        <v>0</v>
      </c>
      <c r="I174" s="11">
        <v>0</v>
      </c>
      <c r="J174" s="12">
        <f t="shared" si="20"/>
        <v>0</v>
      </c>
      <c r="K174" s="36">
        <v>0</v>
      </c>
      <c r="L174" s="31">
        <v>0</v>
      </c>
      <c r="M174" s="31">
        <v>0</v>
      </c>
      <c r="N174" s="31">
        <v>0</v>
      </c>
      <c r="O174" s="12">
        <f t="shared" si="21"/>
        <v>0</v>
      </c>
      <c r="P174" s="36">
        <v>0</v>
      </c>
      <c r="Q174" s="31">
        <v>0</v>
      </c>
      <c r="R174" s="31">
        <v>0</v>
      </c>
      <c r="S174" s="31">
        <v>0</v>
      </c>
      <c r="T174" s="12">
        <f t="shared" si="22"/>
        <v>0</v>
      </c>
      <c r="U174" s="36">
        <v>0</v>
      </c>
      <c r="V174" s="31">
        <v>0</v>
      </c>
      <c r="W174" s="31">
        <v>0</v>
      </c>
      <c r="X174" s="31">
        <v>0</v>
      </c>
      <c r="Y174" s="12">
        <f t="shared" si="23"/>
        <v>0</v>
      </c>
      <c r="Z174" s="36">
        <v>0</v>
      </c>
      <c r="AA174" s="31">
        <v>0</v>
      </c>
      <c r="AB174" s="31">
        <v>0</v>
      </c>
      <c r="AC174" s="31">
        <v>0</v>
      </c>
      <c r="AD174" s="12">
        <f t="shared" si="24"/>
        <v>0</v>
      </c>
      <c r="AE174" s="36">
        <v>0</v>
      </c>
      <c r="AF174" s="31">
        <v>0</v>
      </c>
      <c r="AG174" s="31">
        <v>0</v>
      </c>
      <c r="AH174" s="31">
        <v>0</v>
      </c>
      <c r="AI174" s="12">
        <f t="shared" si="25"/>
        <v>0</v>
      </c>
      <c r="AJ174" s="36">
        <v>0</v>
      </c>
      <c r="AK174" s="31">
        <v>0</v>
      </c>
      <c r="AL174" s="31">
        <v>0</v>
      </c>
      <c r="AM174" s="31">
        <v>0</v>
      </c>
      <c r="AN174" s="12">
        <f t="shared" si="26"/>
        <v>0</v>
      </c>
      <c r="AO174" s="36">
        <v>0</v>
      </c>
      <c r="AP174" s="31">
        <v>0</v>
      </c>
      <c r="AQ174" s="31">
        <v>0</v>
      </c>
      <c r="AR174" s="31">
        <v>0</v>
      </c>
      <c r="AS174" s="12">
        <f t="shared" si="27"/>
        <v>0</v>
      </c>
      <c r="AT174" s="36">
        <v>0</v>
      </c>
      <c r="AU174" s="31">
        <v>256</v>
      </c>
      <c r="AV174" s="31">
        <v>950</v>
      </c>
      <c r="AW174" s="31">
        <v>3029</v>
      </c>
      <c r="AX174" s="12">
        <f t="shared" si="28"/>
        <v>4235</v>
      </c>
      <c r="AY174" s="24">
        <f t="shared" si="29"/>
        <v>4235</v>
      </c>
    </row>
    <row r="175" spans="2:51" x14ac:dyDescent="0.2">
      <c r="B175" s="29" t="s">
        <v>180</v>
      </c>
      <c r="C175" s="25" t="s">
        <v>1138</v>
      </c>
      <c r="D175" s="25" t="s">
        <v>15</v>
      </c>
      <c r="E175" s="30" t="s">
        <v>528</v>
      </c>
      <c r="F175" s="32">
        <v>0</v>
      </c>
      <c r="G175" s="11">
        <v>0</v>
      </c>
      <c r="H175" s="11">
        <v>0</v>
      </c>
      <c r="I175" s="11">
        <v>0</v>
      </c>
      <c r="J175" s="12">
        <f t="shared" si="20"/>
        <v>0</v>
      </c>
      <c r="K175" s="36">
        <v>0</v>
      </c>
      <c r="L175" s="31">
        <v>0</v>
      </c>
      <c r="M175" s="31">
        <v>0</v>
      </c>
      <c r="N175" s="31">
        <v>0</v>
      </c>
      <c r="O175" s="12">
        <f t="shared" si="21"/>
        <v>0</v>
      </c>
      <c r="P175" s="36">
        <v>0</v>
      </c>
      <c r="Q175" s="31">
        <v>0</v>
      </c>
      <c r="R175" s="31">
        <v>0</v>
      </c>
      <c r="S175" s="31">
        <v>0</v>
      </c>
      <c r="T175" s="12">
        <f t="shared" si="22"/>
        <v>0</v>
      </c>
      <c r="U175" s="36">
        <v>0</v>
      </c>
      <c r="V175" s="31">
        <v>0</v>
      </c>
      <c r="W175" s="31">
        <v>0</v>
      </c>
      <c r="X175" s="31">
        <v>0</v>
      </c>
      <c r="Y175" s="12">
        <f t="shared" si="23"/>
        <v>0</v>
      </c>
      <c r="Z175" s="36">
        <v>0</v>
      </c>
      <c r="AA175" s="31">
        <v>0</v>
      </c>
      <c r="AB175" s="31">
        <v>444</v>
      </c>
      <c r="AC175" s="31">
        <v>0</v>
      </c>
      <c r="AD175" s="12">
        <f t="shared" si="24"/>
        <v>444</v>
      </c>
      <c r="AE175" s="36">
        <v>714</v>
      </c>
      <c r="AF175" s="31">
        <v>1575</v>
      </c>
      <c r="AG175" s="31">
        <v>0</v>
      </c>
      <c r="AH175" s="31">
        <v>0</v>
      </c>
      <c r="AI175" s="12">
        <f t="shared" si="25"/>
        <v>2289</v>
      </c>
      <c r="AJ175" s="36">
        <v>0</v>
      </c>
      <c r="AK175" s="31">
        <v>0</v>
      </c>
      <c r="AL175" s="31">
        <v>0</v>
      </c>
      <c r="AM175" s="31">
        <v>0</v>
      </c>
      <c r="AN175" s="12">
        <f t="shared" si="26"/>
        <v>0</v>
      </c>
      <c r="AO175" s="36">
        <v>0</v>
      </c>
      <c r="AP175" s="31">
        <v>0</v>
      </c>
      <c r="AQ175" s="31">
        <v>0</v>
      </c>
      <c r="AR175" s="31">
        <v>0</v>
      </c>
      <c r="AS175" s="12">
        <f t="shared" si="27"/>
        <v>0</v>
      </c>
      <c r="AT175" s="36">
        <v>0</v>
      </c>
      <c r="AU175" s="31">
        <v>0</v>
      </c>
      <c r="AV175" s="31">
        <v>0</v>
      </c>
      <c r="AW175" s="31">
        <v>0</v>
      </c>
      <c r="AX175" s="12">
        <f t="shared" si="28"/>
        <v>0</v>
      </c>
      <c r="AY175" s="24">
        <f t="shared" si="29"/>
        <v>2733</v>
      </c>
    </row>
    <row r="176" spans="2:51" x14ac:dyDescent="0.2">
      <c r="B176" s="29" t="s">
        <v>180</v>
      </c>
      <c r="C176" s="25" t="s">
        <v>832</v>
      </c>
      <c r="D176" s="25" t="s">
        <v>15</v>
      </c>
      <c r="E176" s="30" t="s">
        <v>312</v>
      </c>
      <c r="F176" s="32">
        <v>0</v>
      </c>
      <c r="G176" s="11">
        <v>0</v>
      </c>
      <c r="H176" s="11">
        <v>0</v>
      </c>
      <c r="I176" s="11">
        <v>0</v>
      </c>
      <c r="J176" s="12">
        <f t="shared" si="20"/>
        <v>0</v>
      </c>
      <c r="K176" s="36">
        <v>0</v>
      </c>
      <c r="L176" s="31">
        <v>0</v>
      </c>
      <c r="M176" s="31">
        <v>0</v>
      </c>
      <c r="N176" s="31">
        <v>0</v>
      </c>
      <c r="O176" s="12">
        <f t="shared" si="21"/>
        <v>0</v>
      </c>
      <c r="P176" s="36">
        <v>0</v>
      </c>
      <c r="Q176" s="31">
        <v>0</v>
      </c>
      <c r="R176" s="31">
        <v>0</v>
      </c>
      <c r="S176" s="31">
        <v>3408</v>
      </c>
      <c r="T176" s="12">
        <f t="shared" si="22"/>
        <v>3408</v>
      </c>
      <c r="U176" s="36">
        <v>0</v>
      </c>
      <c r="V176" s="31">
        <v>0</v>
      </c>
      <c r="W176" s="31">
        <v>0</v>
      </c>
      <c r="X176" s="31">
        <v>0</v>
      </c>
      <c r="Y176" s="12">
        <f t="shared" si="23"/>
        <v>0</v>
      </c>
      <c r="Z176" s="36">
        <v>0</v>
      </c>
      <c r="AA176" s="31">
        <v>0</v>
      </c>
      <c r="AB176" s="31">
        <v>0</v>
      </c>
      <c r="AC176" s="31">
        <v>61855</v>
      </c>
      <c r="AD176" s="12">
        <f t="shared" si="24"/>
        <v>61855</v>
      </c>
      <c r="AE176" s="36">
        <v>22672</v>
      </c>
      <c r="AF176" s="31">
        <v>1612.8</v>
      </c>
      <c r="AG176" s="31">
        <v>0</v>
      </c>
      <c r="AH176" s="31">
        <v>2006</v>
      </c>
      <c r="AI176" s="12">
        <f t="shared" si="25"/>
        <v>26290.799999999999</v>
      </c>
      <c r="AJ176" s="36">
        <v>6789</v>
      </c>
      <c r="AK176" s="31">
        <v>0</v>
      </c>
      <c r="AL176" s="31">
        <v>0</v>
      </c>
      <c r="AM176" s="31">
        <v>850</v>
      </c>
      <c r="AN176" s="12">
        <f t="shared" si="26"/>
        <v>7639</v>
      </c>
      <c r="AO176" s="36">
        <v>0</v>
      </c>
      <c r="AP176" s="31">
        <v>0</v>
      </c>
      <c r="AQ176" s="31">
        <v>649.6</v>
      </c>
      <c r="AR176" s="31">
        <v>350</v>
      </c>
      <c r="AS176" s="12">
        <f t="shared" si="27"/>
        <v>999.6</v>
      </c>
      <c r="AT176" s="36">
        <v>0</v>
      </c>
      <c r="AU176" s="31">
        <v>0</v>
      </c>
      <c r="AV176" s="31">
        <v>0</v>
      </c>
      <c r="AW176" s="31">
        <v>0</v>
      </c>
      <c r="AX176" s="12">
        <f t="shared" si="28"/>
        <v>0</v>
      </c>
      <c r="AY176" s="24">
        <f t="shared" si="29"/>
        <v>100192.40000000001</v>
      </c>
    </row>
    <row r="177" spans="2:51" x14ac:dyDescent="0.2">
      <c r="B177" s="29" t="s">
        <v>180</v>
      </c>
      <c r="C177" s="25" t="s">
        <v>1139</v>
      </c>
      <c r="D177" s="25" t="s">
        <v>15</v>
      </c>
      <c r="E177" s="30" t="s">
        <v>529</v>
      </c>
      <c r="F177" s="32">
        <v>0</v>
      </c>
      <c r="G177" s="11">
        <v>0</v>
      </c>
      <c r="H177" s="11">
        <v>0</v>
      </c>
      <c r="I177" s="11">
        <v>0</v>
      </c>
      <c r="J177" s="12">
        <f t="shared" si="20"/>
        <v>0</v>
      </c>
      <c r="K177" s="36">
        <v>0</v>
      </c>
      <c r="L177" s="31">
        <v>0</v>
      </c>
      <c r="M177" s="31">
        <v>0</v>
      </c>
      <c r="N177" s="31">
        <v>2950</v>
      </c>
      <c r="O177" s="12">
        <f t="shared" si="21"/>
        <v>2950</v>
      </c>
      <c r="P177" s="36">
        <v>0</v>
      </c>
      <c r="Q177" s="31">
        <v>0</v>
      </c>
      <c r="R177" s="31">
        <v>0</v>
      </c>
      <c r="S177" s="31">
        <v>0</v>
      </c>
      <c r="T177" s="12">
        <f t="shared" si="22"/>
        <v>0</v>
      </c>
      <c r="U177" s="36">
        <v>0</v>
      </c>
      <c r="V177" s="31">
        <v>0</v>
      </c>
      <c r="W177" s="31">
        <v>0</v>
      </c>
      <c r="X177" s="31">
        <v>16100</v>
      </c>
      <c r="Y177" s="12">
        <f t="shared" si="23"/>
        <v>16100</v>
      </c>
      <c r="Z177" s="36">
        <v>0</v>
      </c>
      <c r="AA177" s="31">
        <v>0</v>
      </c>
      <c r="AB177" s="31">
        <v>0</v>
      </c>
      <c r="AC177" s="31">
        <v>0</v>
      </c>
      <c r="AD177" s="12">
        <f t="shared" si="24"/>
        <v>0</v>
      </c>
      <c r="AE177" s="36">
        <v>0</v>
      </c>
      <c r="AF177" s="31">
        <v>0</v>
      </c>
      <c r="AG177" s="31">
        <v>0</v>
      </c>
      <c r="AH177" s="31">
        <v>0</v>
      </c>
      <c r="AI177" s="12">
        <f t="shared" si="25"/>
        <v>0</v>
      </c>
      <c r="AJ177" s="36">
        <v>0</v>
      </c>
      <c r="AK177" s="31">
        <v>0</v>
      </c>
      <c r="AL177" s="31">
        <v>0</v>
      </c>
      <c r="AM177" s="31">
        <v>12982</v>
      </c>
      <c r="AN177" s="12">
        <f t="shared" si="26"/>
        <v>12982</v>
      </c>
      <c r="AO177" s="36">
        <v>13000</v>
      </c>
      <c r="AP177" s="31">
        <v>16556</v>
      </c>
      <c r="AQ177" s="31">
        <v>0</v>
      </c>
      <c r="AR177" s="31">
        <v>0</v>
      </c>
      <c r="AS177" s="12">
        <f t="shared" si="27"/>
        <v>29556</v>
      </c>
      <c r="AT177" s="36">
        <v>0</v>
      </c>
      <c r="AU177" s="31">
        <v>0</v>
      </c>
      <c r="AV177" s="31">
        <v>0</v>
      </c>
      <c r="AW177" s="31">
        <v>0</v>
      </c>
      <c r="AX177" s="12">
        <f t="shared" si="28"/>
        <v>0</v>
      </c>
      <c r="AY177" s="24">
        <f t="shared" si="29"/>
        <v>61588</v>
      </c>
    </row>
    <row r="178" spans="2:51" x14ac:dyDescent="0.2">
      <c r="B178" s="29" t="s">
        <v>180</v>
      </c>
      <c r="C178" s="25" t="s">
        <v>833</v>
      </c>
      <c r="D178" s="25" t="s">
        <v>15</v>
      </c>
      <c r="E178" s="30" t="s">
        <v>313</v>
      </c>
      <c r="F178" s="32">
        <v>0</v>
      </c>
      <c r="G178" s="11">
        <v>0</v>
      </c>
      <c r="H178" s="11">
        <v>0</v>
      </c>
      <c r="I178" s="11">
        <v>9000</v>
      </c>
      <c r="J178" s="12">
        <f t="shared" si="20"/>
        <v>9000</v>
      </c>
      <c r="K178" s="36">
        <v>0</v>
      </c>
      <c r="L178" s="31">
        <v>0</v>
      </c>
      <c r="M178" s="31">
        <v>0</v>
      </c>
      <c r="N178" s="31">
        <v>0</v>
      </c>
      <c r="O178" s="12">
        <f t="shared" si="21"/>
        <v>0</v>
      </c>
      <c r="P178" s="36">
        <v>0</v>
      </c>
      <c r="Q178" s="31">
        <v>0</v>
      </c>
      <c r="R178" s="31">
        <v>0</v>
      </c>
      <c r="S178" s="31">
        <v>0</v>
      </c>
      <c r="T178" s="12">
        <f t="shared" si="22"/>
        <v>0</v>
      </c>
      <c r="U178" s="36">
        <v>0</v>
      </c>
      <c r="V178" s="31">
        <v>0</v>
      </c>
      <c r="W178" s="31">
        <v>0</v>
      </c>
      <c r="X178" s="31">
        <v>0</v>
      </c>
      <c r="Y178" s="12">
        <f t="shared" si="23"/>
        <v>0</v>
      </c>
      <c r="Z178" s="36">
        <v>0</v>
      </c>
      <c r="AA178" s="31">
        <v>0</v>
      </c>
      <c r="AB178" s="31">
        <v>0</v>
      </c>
      <c r="AC178" s="31">
        <v>0</v>
      </c>
      <c r="AD178" s="12">
        <f t="shared" si="24"/>
        <v>0</v>
      </c>
      <c r="AE178" s="36">
        <v>0</v>
      </c>
      <c r="AF178" s="31">
        <v>0</v>
      </c>
      <c r="AG178" s="31">
        <v>0</v>
      </c>
      <c r="AH178" s="31">
        <v>0</v>
      </c>
      <c r="AI178" s="12">
        <f t="shared" si="25"/>
        <v>0</v>
      </c>
      <c r="AJ178" s="36">
        <v>0</v>
      </c>
      <c r="AK178" s="31">
        <v>0</v>
      </c>
      <c r="AL178" s="31">
        <v>0</v>
      </c>
      <c r="AM178" s="31">
        <v>0</v>
      </c>
      <c r="AN178" s="12">
        <f t="shared" si="26"/>
        <v>0</v>
      </c>
      <c r="AO178" s="36">
        <v>0</v>
      </c>
      <c r="AP178" s="31">
        <v>0</v>
      </c>
      <c r="AQ178" s="31">
        <v>0</v>
      </c>
      <c r="AR178" s="31">
        <v>0</v>
      </c>
      <c r="AS178" s="12">
        <f t="shared" si="27"/>
        <v>0</v>
      </c>
      <c r="AT178" s="36">
        <v>0</v>
      </c>
      <c r="AU178" s="31">
        <v>0</v>
      </c>
      <c r="AV178" s="31">
        <v>0</v>
      </c>
      <c r="AW178" s="31">
        <v>0</v>
      </c>
      <c r="AX178" s="12">
        <f t="shared" si="28"/>
        <v>0</v>
      </c>
      <c r="AY178" s="24">
        <f t="shared" si="29"/>
        <v>9000</v>
      </c>
    </row>
    <row r="179" spans="2:51" x14ac:dyDescent="0.2">
      <c r="B179" s="29" t="s">
        <v>180</v>
      </c>
      <c r="C179" s="25" t="s">
        <v>834</v>
      </c>
      <c r="D179" s="25" t="s">
        <v>15</v>
      </c>
      <c r="E179" s="30" t="s">
        <v>314</v>
      </c>
      <c r="F179" s="32">
        <v>0</v>
      </c>
      <c r="G179" s="11">
        <v>0</v>
      </c>
      <c r="H179" s="11">
        <v>0</v>
      </c>
      <c r="I179" s="11">
        <v>0</v>
      </c>
      <c r="J179" s="12">
        <f t="shared" si="20"/>
        <v>0</v>
      </c>
      <c r="K179" s="36">
        <v>0</v>
      </c>
      <c r="L179" s="31">
        <v>0</v>
      </c>
      <c r="M179" s="31">
        <v>0</v>
      </c>
      <c r="N179" s="31">
        <v>40048</v>
      </c>
      <c r="O179" s="12">
        <f t="shared" si="21"/>
        <v>40048</v>
      </c>
      <c r="P179" s="36">
        <v>0</v>
      </c>
      <c r="Q179" s="31">
        <v>0</v>
      </c>
      <c r="R179" s="31">
        <v>0</v>
      </c>
      <c r="S179" s="31">
        <v>9371</v>
      </c>
      <c r="T179" s="12">
        <f t="shared" si="22"/>
        <v>9371</v>
      </c>
      <c r="U179" s="36">
        <v>0</v>
      </c>
      <c r="V179" s="31">
        <v>0</v>
      </c>
      <c r="W179" s="31">
        <v>0</v>
      </c>
      <c r="X179" s="31">
        <v>0</v>
      </c>
      <c r="Y179" s="12">
        <f t="shared" si="23"/>
        <v>0</v>
      </c>
      <c r="Z179" s="36">
        <v>0</v>
      </c>
      <c r="AA179" s="31">
        <v>3150</v>
      </c>
      <c r="AB179" s="31">
        <v>0</v>
      </c>
      <c r="AC179" s="31">
        <v>103153.55</v>
      </c>
      <c r="AD179" s="12">
        <f t="shared" si="24"/>
        <v>106303.55</v>
      </c>
      <c r="AE179" s="36">
        <v>54790.89</v>
      </c>
      <c r="AF179" s="31">
        <v>21999.77</v>
      </c>
      <c r="AG179" s="31">
        <v>0</v>
      </c>
      <c r="AH179" s="31">
        <v>315</v>
      </c>
      <c r="AI179" s="12">
        <f t="shared" si="25"/>
        <v>77105.66</v>
      </c>
      <c r="AJ179" s="36">
        <v>0</v>
      </c>
      <c r="AK179" s="31">
        <v>0</v>
      </c>
      <c r="AL179" s="31">
        <v>0</v>
      </c>
      <c r="AM179" s="31">
        <v>6682</v>
      </c>
      <c r="AN179" s="12">
        <f t="shared" si="26"/>
        <v>6682</v>
      </c>
      <c r="AO179" s="36">
        <v>750</v>
      </c>
      <c r="AP179" s="31">
        <v>1630</v>
      </c>
      <c r="AQ179" s="31">
        <v>450</v>
      </c>
      <c r="AR179" s="31">
        <v>1395</v>
      </c>
      <c r="AS179" s="12">
        <f t="shared" si="27"/>
        <v>4225</v>
      </c>
      <c r="AT179" s="36">
        <v>5650</v>
      </c>
      <c r="AU179" s="31">
        <v>3119</v>
      </c>
      <c r="AV179" s="31">
        <v>0</v>
      </c>
      <c r="AW179" s="31">
        <v>0</v>
      </c>
      <c r="AX179" s="12">
        <f t="shared" si="28"/>
        <v>8769</v>
      </c>
      <c r="AY179" s="24">
        <f t="shared" si="29"/>
        <v>252504.21</v>
      </c>
    </row>
    <row r="180" spans="2:51" x14ac:dyDescent="0.2">
      <c r="B180" s="29" t="s">
        <v>180</v>
      </c>
      <c r="C180" s="25" t="s">
        <v>835</v>
      </c>
      <c r="D180" s="25" t="s">
        <v>15</v>
      </c>
      <c r="E180" s="30" t="s">
        <v>49</v>
      </c>
      <c r="F180" s="32">
        <v>0</v>
      </c>
      <c r="G180" s="11">
        <v>0</v>
      </c>
      <c r="H180" s="11">
        <v>0</v>
      </c>
      <c r="I180" s="11">
        <v>0</v>
      </c>
      <c r="J180" s="12">
        <f t="shared" si="20"/>
        <v>0</v>
      </c>
      <c r="K180" s="36">
        <v>0</v>
      </c>
      <c r="L180" s="31">
        <v>0</v>
      </c>
      <c r="M180" s="31">
        <v>0</v>
      </c>
      <c r="N180" s="31">
        <v>0</v>
      </c>
      <c r="O180" s="12">
        <f t="shared" si="21"/>
        <v>0</v>
      </c>
      <c r="P180" s="36">
        <v>0</v>
      </c>
      <c r="Q180" s="31">
        <v>0</v>
      </c>
      <c r="R180" s="31">
        <v>0</v>
      </c>
      <c r="S180" s="31">
        <v>0</v>
      </c>
      <c r="T180" s="12">
        <f t="shared" si="22"/>
        <v>0</v>
      </c>
      <c r="U180" s="36">
        <v>0</v>
      </c>
      <c r="V180" s="31">
        <v>0</v>
      </c>
      <c r="W180" s="31">
        <v>0</v>
      </c>
      <c r="X180" s="31">
        <v>0</v>
      </c>
      <c r="Y180" s="12">
        <f t="shared" si="23"/>
        <v>0</v>
      </c>
      <c r="Z180" s="36">
        <v>0</v>
      </c>
      <c r="AA180" s="31">
        <v>2700</v>
      </c>
      <c r="AB180" s="31">
        <v>0</v>
      </c>
      <c r="AC180" s="31">
        <v>1430</v>
      </c>
      <c r="AD180" s="12">
        <f t="shared" si="24"/>
        <v>4130</v>
      </c>
      <c r="AE180" s="36">
        <v>550</v>
      </c>
      <c r="AF180" s="31">
        <v>0</v>
      </c>
      <c r="AG180" s="31">
        <v>0</v>
      </c>
      <c r="AH180" s="31">
        <v>9837</v>
      </c>
      <c r="AI180" s="12">
        <f t="shared" si="25"/>
        <v>10387</v>
      </c>
      <c r="AJ180" s="36">
        <v>3431</v>
      </c>
      <c r="AK180" s="31">
        <v>1115</v>
      </c>
      <c r="AL180" s="31">
        <v>0</v>
      </c>
      <c r="AM180" s="31">
        <v>11290</v>
      </c>
      <c r="AN180" s="12">
        <f t="shared" si="26"/>
        <v>15836</v>
      </c>
      <c r="AO180" s="36">
        <v>5290</v>
      </c>
      <c r="AP180" s="31">
        <v>2967</v>
      </c>
      <c r="AQ180" s="31">
        <v>0</v>
      </c>
      <c r="AR180" s="31">
        <v>5481</v>
      </c>
      <c r="AS180" s="12">
        <f t="shared" si="27"/>
        <v>13738</v>
      </c>
      <c r="AT180" s="36">
        <v>2312</v>
      </c>
      <c r="AU180" s="31">
        <v>540</v>
      </c>
      <c r="AV180" s="31">
        <v>0</v>
      </c>
      <c r="AW180" s="31">
        <v>0</v>
      </c>
      <c r="AX180" s="12">
        <f t="shared" si="28"/>
        <v>2852</v>
      </c>
      <c r="AY180" s="24">
        <f t="shared" si="29"/>
        <v>46943</v>
      </c>
    </row>
    <row r="181" spans="2:51" x14ac:dyDescent="0.2">
      <c r="B181" s="29" t="s">
        <v>180</v>
      </c>
      <c r="C181" s="25" t="s">
        <v>836</v>
      </c>
      <c r="D181" s="25" t="s">
        <v>15</v>
      </c>
      <c r="E181" s="30" t="s">
        <v>95</v>
      </c>
      <c r="F181" s="32">
        <v>0</v>
      </c>
      <c r="G181" s="11">
        <v>0</v>
      </c>
      <c r="H181" s="11">
        <v>0</v>
      </c>
      <c r="I181" s="11">
        <v>0</v>
      </c>
      <c r="J181" s="12">
        <f t="shared" si="20"/>
        <v>0</v>
      </c>
      <c r="K181" s="36">
        <v>0</v>
      </c>
      <c r="L181" s="31">
        <v>0</v>
      </c>
      <c r="M181" s="31">
        <v>0</v>
      </c>
      <c r="N181" s="31">
        <v>0</v>
      </c>
      <c r="O181" s="12">
        <f t="shared" si="21"/>
        <v>0</v>
      </c>
      <c r="P181" s="36">
        <v>0</v>
      </c>
      <c r="Q181" s="31">
        <v>0</v>
      </c>
      <c r="R181" s="31">
        <v>0</v>
      </c>
      <c r="S181" s="31">
        <v>0</v>
      </c>
      <c r="T181" s="12">
        <f t="shared" si="22"/>
        <v>0</v>
      </c>
      <c r="U181" s="36">
        <v>0</v>
      </c>
      <c r="V181" s="31">
        <v>0</v>
      </c>
      <c r="W181" s="31">
        <v>0</v>
      </c>
      <c r="X181" s="31">
        <v>0</v>
      </c>
      <c r="Y181" s="12">
        <f t="shared" si="23"/>
        <v>0</v>
      </c>
      <c r="Z181" s="36">
        <v>0</v>
      </c>
      <c r="AA181" s="31">
        <v>0</v>
      </c>
      <c r="AB181" s="31">
        <v>0</v>
      </c>
      <c r="AC181" s="31">
        <v>72389</v>
      </c>
      <c r="AD181" s="12">
        <f t="shared" si="24"/>
        <v>72389</v>
      </c>
      <c r="AE181" s="36">
        <v>0</v>
      </c>
      <c r="AF181" s="31">
        <v>0</v>
      </c>
      <c r="AG181" s="31">
        <v>0</v>
      </c>
      <c r="AH181" s="31">
        <v>1059.5</v>
      </c>
      <c r="AI181" s="12">
        <f t="shared" si="25"/>
        <v>1059.5</v>
      </c>
      <c r="AJ181" s="36">
        <v>0</v>
      </c>
      <c r="AK181" s="31">
        <v>0</v>
      </c>
      <c r="AL181" s="31">
        <v>0</v>
      </c>
      <c r="AM181" s="31">
        <v>0</v>
      </c>
      <c r="AN181" s="12">
        <f t="shared" si="26"/>
        <v>0</v>
      </c>
      <c r="AO181" s="36">
        <v>0</v>
      </c>
      <c r="AP181" s="31">
        <v>0</v>
      </c>
      <c r="AQ181" s="31">
        <v>544</v>
      </c>
      <c r="AR181" s="31">
        <v>0</v>
      </c>
      <c r="AS181" s="12">
        <f t="shared" si="27"/>
        <v>544</v>
      </c>
      <c r="AT181" s="36">
        <v>0</v>
      </c>
      <c r="AU181" s="31">
        <v>0</v>
      </c>
      <c r="AV181" s="31">
        <v>0</v>
      </c>
      <c r="AW181" s="31">
        <v>0</v>
      </c>
      <c r="AX181" s="12">
        <f t="shared" si="28"/>
        <v>0</v>
      </c>
      <c r="AY181" s="24">
        <f t="shared" si="29"/>
        <v>73992.5</v>
      </c>
    </row>
    <row r="182" spans="2:51" x14ac:dyDescent="0.2">
      <c r="B182" s="29" t="s">
        <v>180</v>
      </c>
      <c r="C182" s="25" t="s">
        <v>837</v>
      </c>
      <c r="D182" s="25" t="s">
        <v>15</v>
      </c>
      <c r="E182" s="30" t="s">
        <v>315</v>
      </c>
      <c r="F182" s="32">
        <v>0</v>
      </c>
      <c r="G182" s="11">
        <v>0</v>
      </c>
      <c r="H182" s="11">
        <v>0</v>
      </c>
      <c r="I182" s="11">
        <v>0</v>
      </c>
      <c r="J182" s="12">
        <f t="shared" si="20"/>
        <v>0</v>
      </c>
      <c r="K182" s="36">
        <v>0</v>
      </c>
      <c r="L182" s="31">
        <v>0</v>
      </c>
      <c r="M182" s="31">
        <v>0</v>
      </c>
      <c r="N182" s="31">
        <v>0</v>
      </c>
      <c r="O182" s="12">
        <f t="shared" si="21"/>
        <v>0</v>
      </c>
      <c r="P182" s="36">
        <v>0</v>
      </c>
      <c r="Q182" s="31">
        <v>0</v>
      </c>
      <c r="R182" s="31">
        <v>0</v>
      </c>
      <c r="S182" s="31">
        <v>0</v>
      </c>
      <c r="T182" s="12">
        <f t="shared" si="22"/>
        <v>0</v>
      </c>
      <c r="U182" s="36">
        <v>0</v>
      </c>
      <c r="V182" s="31">
        <v>0</v>
      </c>
      <c r="W182" s="31">
        <v>0</v>
      </c>
      <c r="X182" s="31">
        <v>20000</v>
      </c>
      <c r="Y182" s="12">
        <f t="shared" si="23"/>
        <v>20000</v>
      </c>
      <c r="Z182" s="36">
        <v>0</v>
      </c>
      <c r="AA182" s="31">
        <v>0</v>
      </c>
      <c r="AB182" s="31">
        <v>0</v>
      </c>
      <c r="AC182" s="31">
        <v>496</v>
      </c>
      <c r="AD182" s="12">
        <f t="shared" si="24"/>
        <v>496</v>
      </c>
      <c r="AE182" s="36">
        <v>619</v>
      </c>
      <c r="AF182" s="31">
        <v>1693</v>
      </c>
      <c r="AG182" s="31">
        <v>0</v>
      </c>
      <c r="AH182" s="31">
        <v>9349</v>
      </c>
      <c r="AI182" s="12">
        <f t="shared" si="25"/>
        <v>11661</v>
      </c>
      <c r="AJ182" s="36">
        <v>0</v>
      </c>
      <c r="AK182" s="31">
        <v>0</v>
      </c>
      <c r="AL182" s="31">
        <v>0</v>
      </c>
      <c r="AM182" s="31">
        <v>10836</v>
      </c>
      <c r="AN182" s="12">
        <f t="shared" si="26"/>
        <v>10836</v>
      </c>
      <c r="AO182" s="36">
        <v>4100</v>
      </c>
      <c r="AP182" s="31">
        <v>5922</v>
      </c>
      <c r="AQ182" s="31">
        <v>10314</v>
      </c>
      <c r="AR182" s="31">
        <v>8720</v>
      </c>
      <c r="AS182" s="12">
        <f t="shared" si="27"/>
        <v>29056</v>
      </c>
      <c r="AT182" s="36">
        <v>0</v>
      </c>
      <c r="AU182" s="31">
        <v>0</v>
      </c>
      <c r="AV182" s="31">
        <v>0</v>
      </c>
      <c r="AW182" s="31">
        <v>0</v>
      </c>
      <c r="AX182" s="12">
        <f t="shared" si="28"/>
        <v>0</v>
      </c>
      <c r="AY182" s="24">
        <f t="shared" si="29"/>
        <v>72049</v>
      </c>
    </row>
    <row r="183" spans="2:51" x14ac:dyDescent="0.2">
      <c r="B183" s="29" t="s">
        <v>180</v>
      </c>
      <c r="C183" s="25" t="s">
        <v>838</v>
      </c>
      <c r="D183" s="25" t="s">
        <v>15</v>
      </c>
      <c r="E183" s="30" t="s">
        <v>316</v>
      </c>
      <c r="F183" s="32">
        <v>0</v>
      </c>
      <c r="G183" s="11">
        <v>0</v>
      </c>
      <c r="H183" s="11">
        <v>0</v>
      </c>
      <c r="I183" s="11">
        <v>0</v>
      </c>
      <c r="J183" s="12">
        <f t="shared" si="20"/>
        <v>0</v>
      </c>
      <c r="K183" s="36">
        <v>0</v>
      </c>
      <c r="L183" s="31">
        <v>0</v>
      </c>
      <c r="M183" s="31">
        <v>0</v>
      </c>
      <c r="N183" s="31">
        <v>0</v>
      </c>
      <c r="O183" s="12">
        <f t="shared" si="21"/>
        <v>0</v>
      </c>
      <c r="P183" s="36">
        <v>0</v>
      </c>
      <c r="Q183" s="31">
        <v>0</v>
      </c>
      <c r="R183" s="31">
        <v>0</v>
      </c>
      <c r="S183" s="31">
        <v>0</v>
      </c>
      <c r="T183" s="12">
        <f t="shared" si="22"/>
        <v>0</v>
      </c>
      <c r="U183" s="36">
        <v>0</v>
      </c>
      <c r="V183" s="31">
        <v>0</v>
      </c>
      <c r="W183" s="31">
        <v>0</v>
      </c>
      <c r="X183" s="31">
        <v>0</v>
      </c>
      <c r="Y183" s="12">
        <f t="shared" si="23"/>
        <v>0</v>
      </c>
      <c r="Z183" s="36">
        <v>0</v>
      </c>
      <c r="AA183" s="31">
        <v>0</v>
      </c>
      <c r="AB183" s="31">
        <v>5203</v>
      </c>
      <c r="AC183" s="31">
        <v>8182.4</v>
      </c>
      <c r="AD183" s="12">
        <f t="shared" si="24"/>
        <v>13385.4</v>
      </c>
      <c r="AE183" s="36">
        <v>3603.6</v>
      </c>
      <c r="AF183" s="31">
        <v>1550.4</v>
      </c>
      <c r="AG183" s="31">
        <v>0</v>
      </c>
      <c r="AH183" s="31">
        <v>0</v>
      </c>
      <c r="AI183" s="12">
        <f t="shared" si="25"/>
        <v>5154</v>
      </c>
      <c r="AJ183" s="36">
        <v>0</v>
      </c>
      <c r="AK183" s="31">
        <v>0</v>
      </c>
      <c r="AL183" s="31">
        <v>0</v>
      </c>
      <c r="AM183" s="31">
        <v>7383.6</v>
      </c>
      <c r="AN183" s="12">
        <f t="shared" si="26"/>
        <v>7383.6</v>
      </c>
      <c r="AO183" s="36">
        <v>2016</v>
      </c>
      <c r="AP183" s="31">
        <v>608.4</v>
      </c>
      <c r="AQ183" s="31">
        <v>0</v>
      </c>
      <c r="AR183" s="31">
        <v>0</v>
      </c>
      <c r="AS183" s="12">
        <f t="shared" si="27"/>
        <v>2624.4</v>
      </c>
      <c r="AT183" s="36">
        <v>0</v>
      </c>
      <c r="AU183" s="31">
        <v>0</v>
      </c>
      <c r="AV183" s="31">
        <v>0</v>
      </c>
      <c r="AW183" s="31">
        <v>0</v>
      </c>
      <c r="AX183" s="12">
        <f t="shared" si="28"/>
        <v>0</v>
      </c>
      <c r="AY183" s="24">
        <f t="shared" si="29"/>
        <v>28547.4</v>
      </c>
    </row>
    <row r="184" spans="2:51" x14ac:dyDescent="0.2">
      <c r="B184" s="29" t="s">
        <v>180</v>
      </c>
      <c r="C184" s="25" t="s">
        <v>839</v>
      </c>
      <c r="D184" s="25" t="s">
        <v>15</v>
      </c>
      <c r="E184" s="30" t="s">
        <v>317</v>
      </c>
      <c r="F184" s="32">
        <v>0</v>
      </c>
      <c r="G184" s="11">
        <v>0</v>
      </c>
      <c r="H184" s="11">
        <v>0</v>
      </c>
      <c r="I184" s="11">
        <v>64</v>
      </c>
      <c r="J184" s="12">
        <f t="shared" si="20"/>
        <v>64</v>
      </c>
      <c r="K184" s="36">
        <v>0</v>
      </c>
      <c r="L184" s="31">
        <v>0</v>
      </c>
      <c r="M184" s="31">
        <v>0</v>
      </c>
      <c r="N184" s="31">
        <v>166</v>
      </c>
      <c r="O184" s="12">
        <f t="shared" si="21"/>
        <v>166</v>
      </c>
      <c r="P184" s="36">
        <v>0</v>
      </c>
      <c r="Q184" s="31">
        <v>0</v>
      </c>
      <c r="R184" s="31">
        <v>0</v>
      </c>
      <c r="S184" s="31">
        <v>84</v>
      </c>
      <c r="T184" s="12">
        <f t="shared" si="22"/>
        <v>84</v>
      </c>
      <c r="U184" s="36">
        <v>0</v>
      </c>
      <c r="V184" s="31">
        <v>0</v>
      </c>
      <c r="W184" s="31">
        <v>0</v>
      </c>
      <c r="X184" s="31">
        <v>48</v>
      </c>
      <c r="Y184" s="12">
        <f t="shared" si="23"/>
        <v>48</v>
      </c>
      <c r="Z184" s="36">
        <v>0</v>
      </c>
      <c r="AA184" s="31">
        <v>0</v>
      </c>
      <c r="AB184" s="31">
        <v>0</v>
      </c>
      <c r="AC184" s="31">
        <v>4081.42</v>
      </c>
      <c r="AD184" s="12">
        <f t="shared" si="24"/>
        <v>4081.42</v>
      </c>
      <c r="AE184" s="36">
        <v>0</v>
      </c>
      <c r="AF184" s="31">
        <v>0</v>
      </c>
      <c r="AG184" s="31">
        <v>0</v>
      </c>
      <c r="AH184" s="31">
        <v>8594.14</v>
      </c>
      <c r="AI184" s="12">
        <f t="shared" si="25"/>
        <v>8594.14</v>
      </c>
      <c r="AJ184" s="36">
        <v>0</v>
      </c>
      <c r="AK184" s="31">
        <v>0</v>
      </c>
      <c r="AL184" s="31">
        <v>0</v>
      </c>
      <c r="AM184" s="31">
        <v>0</v>
      </c>
      <c r="AN184" s="12">
        <f t="shared" si="26"/>
        <v>0</v>
      </c>
      <c r="AO184" s="36">
        <v>0</v>
      </c>
      <c r="AP184" s="31">
        <v>0</v>
      </c>
      <c r="AQ184" s="31">
        <v>0</v>
      </c>
      <c r="AR184" s="31">
        <v>0</v>
      </c>
      <c r="AS184" s="12">
        <f t="shared" si="27"/>
        <v>0</v>
      </c>
      <c r="AT184" s="36">
        <v>3515</v>
      </c>
      <c r="AU184" s="31">
        <v>0</v>
      </c>
      <c r="AV184" s="31">
        <v>0</v>
      </c>
      <c r="AW184" s="31">
        <v>0</v>
      </c>
      <c r="AX184" s="12">
        <f t="shared" si="28"/>
        <v>3515</v>
      </c>
      <c r="AY184" s="24">
        <f t="shared" si="29"/>
        <v>16552.559999999998</v>
      </c>
    </row>
    <row r="185" spans="2:51" x14ac:dyDescent="0.2">
      <c r="B185" s="29" t="s">
        <v>180</v>
      </c>
      <c r="C185" s="25" t="s">
        <v>840</v>
      </c>
      <c r="D185" s="25" t="s">
        <v>15</v>
      </c>
      <c r="E185" s="30" t="s">
        <v>318</v>
      </c>
      <c r="F185" s="32">
        <v>0</v>
      </c>
      <c r="G185" s="11">
        <v>0</v>
      </c>
      <c r="H185" s="11">
        <v>0</v>
      </c>
      <c r="I185" s="11">
        <v>0</v>
      </c>
      <c r="J185" s="12">
        <f t="shared" si="20"/>
        <v>0</v>
      </c>
      <c r="K185" s="36">
        <v>0</v>
      </c>
      <c r="L185" s="31">
        <v>0</v>
      </c>
      <c r="M185" s="31">
        <v>0</v>
      </c>
      <c r="N185" s="31">
        <v>0</v>
      </c>
      <c r="O185" s="12">
        <f t="shared" si="21"/>
        <v>0</v>
      </c>
      <c r="P185" s="36">
        <v>0</v>
      </c>
      <c r="Q185" s="31">
        <v>0</v>
      </c>
      <c r="R185" s="31">
        <v>0</v>
      </c>
      <c r="S185" s="31">
        <v>0</v>
      </c>
      <c r="T185" s="12">
        <f t="shared" si="22"/>
        <v>0</v>
      </c>
      <c r="U185" s="36">
        <v>0</v>
      </c>
      <c r="V185" s="31">
        <v>0</v>
      </c>
      <c r="W185" s="31">
        <v>0</v>
      </c>
      <c r="X185" s="31">
        <v>0</v>
      </c>
      <c r="Y185" s="12">
        <f t="shared" si="23"/>
        <v>0</v>
      </c>
      <c r="Z185" s="36">
        <v>0</v>
      </c>
      <c r="AA185" s="31">
        <v>0</v>
      </c>
      <c r="AB185" s="31">
        <v>0</v>
      </c>
      <c r="AC185" s="31">
        <v>0</v>
      </c>
      <c r="AD185" s="12">
        <f t="shared" si="24"/>
        <v>0</v>
      </c>
      <c r="AE185" s="36">
        <v>1296</v>
      </c>
      <c r="AF185" s="31">
        <v>0</v>
      </c>
      <c r="AG185" s="31">
        <v>0</v>
      </c>
      <c r="AH185" s="31">
        <v>0</v>
      </c>
      <c r="AI185" s="12">
        <f t="shared" si="25"/>
        <v>1296</v>
      </c>
      <c r="AJ185" s="36">
        <v>0</v>
      </c>
      <c r="AK185" s="31">
        <v>0</v>
      </c>
      <c r="AL185" s="31">
        <v>0</v>
      </c>
      <c r="AM185" s="31">
        <v>0</v>
      </c>
      <c r="AN185" s="12">
        <f t="shared" si="26"/>
        <v>0</v>
      </c>
      <c r="AO185" s="36">
        <v>0</v>
      </c>
      <c r="AP185" s="31">
        <v>0</v>
      </c>
      <c r="AQ185" s="31">
        <v>0</v>
      </c>
      <c r="AR185" s="31">
        <v>55</v>
      </c>
      <c r="AS185" s="12">
        <f t="shared" si="27"/>
        <v>55</v>
      </c>
      <c r="AT185" s="36">
        <v>150</v>
      </c>
      <c r="AU185" s="31">
        <v>0</v>
      </c>
      <c r="AV185" s="31">
        <v>4224</v>
      </c>
      <c r="AW185" s="31">
        <v>0</v>
      </c>
      <c r="AX185" s="12">
        <f t="shared" si="28"/>
        <v>4374</v>
      </c>
      <c r="AY185" s="24">
        <f t="shared" si="29"/>
        <v>5725</v>
      </c>
    </row>
    <row r="186" spans="2:51" x14ac:dyDescent="0.2">
      <c r="B186" s="29" t="s">
        <v>180</v>
      </c>
      <c r="C186" s="25" t="s">
        <v>1140</v>
      </c>
      <c r="D186" s="25" t="s">
        <v>15</v>
      </c>
      <c r="E186" s="30" t="s">
        <v>530</v>
      </c>
      <c r="F186" s="32">
        <v>0</v>
      </c>
      <c r="G186" s="11">
        <v>0</v>
      </c>
      <c r="H186" s="11">
        <v>0</v>
      </c>
      <c r="I186" s="11">
        <v>0</v>
      </c>
      <c r="J186" s="12">
        <f t="shared" si="20"/>
        <v>0</v>
      </c>
      <c r="K186" s="36">
        <v>0</v>
      </c>
      <c r="L186" s="31">
        <v>0</v>
      </c>
      <c r="M186" s="31">
        <v>0</v>
      </c>
      <c r="N186" s="31">
        <v>0</v>
      </c>
      <c r="O186" s="12">
        <f t="shared" si="21"/>
        <v>0</v>
      </c>
      <c r="P186" s="36">
        <v>0</v>
      </c>
      <c r="Q186" s="31">
        <v>0</v>
      </c>
      <c r="R186" s="31">
        <v>0</v>
      </c>
      <c r="S186" s="31">
        <v>0</v>
      </c>
      <c r="T186" s="12">
        <f t="shared" si="22"/>
        <v>0</v>
      </c>
      <c r="U186" s="36">
        <v>0</v>
      </c>
      <c r="V186" s="31">
        <v>0</v>
      </c>
      <c r="W186" s="31">
        <v>0</v>
      </c>
      <c r="X186" s="31">
        <v>0</v>
      </c>
      <c r="Y186" s="12">
        <f t="shared" si="23"/>
        <v>0</v>
      </c>
      <c r="Z186" s="36">
        <v>0</v>
      </c>
      <c r="AA186" s="31">
        <v>0</v>
      </c>
      <c r="AB186" s="31">
        <v>0</v>
      </c>
      <c r="AC186" s="31">
        <v>0</v>
      </c>
      <c r="AD186" s="12">
        <f t="shared" si="24"/>
        <v>0</v>
      </c>
      <c r="AE186" s="36">
        <v>0</v>
      </c>
      <c r="AF186" s="31">
        <v>0</v>
      </c>
      <c r="AG186" s="31">
        <v>9180</v>
      </c>
      <c r="AH186" s="31">
        <v>6999</v>
      </c>
      <c r="AI186" s="12">
        <f t="shared" si="25"/>
        <v>16179</v>
      </c>
      <c r="AJ186" s="36">
        <v>0</v>
      </c>
      <c r="AK186" s="31">
        <v>0</v>
      </c>
      <c r="AL186" s="31">
        <v>0</v>
      </c>
      <c r="AM186" s="31">
        <v>0</v>
      </c>
      <c r="AN186" s="12">
        <f t="shared" si="26"/>
        <v>0</v>
      </c>
      <c r="AO186" s="36">
        <v>0</v>
      </c>
      <c r="AP186" s="31">
        <v>0</v>
      </c>
      <c r="AQ186" s="31">
        <v>0</v>
      </c>
      <c r="AR186" s="31">
        <v>0</v>
      </c>
      <c r="AS186" s="12">
        <f t="shared" si="27"/>
        <v>0</v>
      </c>
      <c r="AT186" s="36">
        <v>0</v>
      </c>
      <c r="AU186" s="31">
        <v>0</v>
      </c>
      <c r="AV186" s="31">
        <v>0</v>
      </c>
      <c r="AW186" s="31">
        <v>0</v>
      </c>
      <c r="AX186" s="12">
        <f t="shared" si="28"/>
        <v>0</v>
      </c>
      <c r="AY186" s="24">
        <f t="shared" si="29"/>
        <v>16179</v>
      </c>
    </row>
    <row r="187" spans="2:51" x14ac:dyDescent="0.2">
      <c r="B187" s="29" t="s">
        <v>180</v>
      </c>
      <c r="C187" s="25" t="s">
        <v>841</v>
      </c>
      <c r="D187" s="25" t="s">
        <v>15</v>
      </c>
      <c r="E187" s="30" t="s">
        <v>319</v>
      </c>
      <c r="F187" s="32">
        <v>0</v>
      </c>
      <c r="G187" s="11">
        <v>0</v>
      </c>
      <c r="H187" s="11">
        <v>0</v>
      </c>
      <c r="I187" s="11">
        <v>0</v>
      </c>
      <c r="J187" s="12">
        <f t="shared" si="20"/>
        <v>0</v>
      </c>
      <c r="K187" s="36">
        <v>0</v>
      </c>
      <c r="L187" s="31">
        <v>0</v>
      </c>
      <c r="M187" s="31">
        <v>0</v>
      </c>
      <c r="N187" s="31">
        <v>0</v>
      </c>
      <c r="O187" s="12">
        <f t="shared" si="21"/>
        <v>0</v>
      </c>
      <c r="P187" s="36">
        <v>0</v>
      </c>
      <c r="Q187" s="31">
        <v>0</v>
      </c>
      <c r="R187" s="31">
        <v>0</v>
      </c>
      <c r="S187" s="31">
        <v>0</v>
      </c>
      <c r="T187" s="12">
        <f t="shared" si="22"/>
        <v>0</v>
      </c>
      <c r="U187" s="36">
        <v>0</v>
      </c>
      <c r="V187" s="31">
        <v>0</v>
      </c>
      <c r="W187" s="31">
        <v>0</v>
      </c>
      <c r="X187" s="31">
        <v>0</v>
      </c>
      <c r="Y187" s="12">
        <f t="shared" si="23"/>
        <v>0</v>
      </c>
      <c r="Z187" s="36">
        <v>0</v>
      </c>
      <c r="AA187" s="31">
        <v>222</v>
      </c>
      <c r="AB187" s="31">
        <v>25</v>
      </c>
      <c r="AC187" s="31">
        <v>43</v>
      </c>
      <c r="AD187" s="12">
        <f t="shared" si="24"/>
        <v>290</v>
      </c>
      <c r="AE187" s="36">
        <v>501</v>
      </c>
      <c r="AF187" s="31">
        <v>0</v>
      </c>
      <c r="AG187" s="31">
        <v>0</v>
      </c>
      <c r="AH187" s="31">
        <v>913</v>
      </c>
      <c r="AI187" s="12">
        <f t="shared" si="25"/>
        <v>1414</v>
      </c>
      <c r="AJ187" s="36">
        <v>0</v>
      </c>
      <c r="AK187" s="31">
        <v>0</v>
      </c>
      <c r="AL187" s="31">
        <v>0</v>
      </c>
      <c r="AM187" s="31">
        <v>0</v>
      </c>
      <c r="AN187" s="12">
        <f t="shared" si="26"/>
        <v>0</v>
      </c>
      <c r="AO187" s="36">
        <v>0</v>
      </c>
      <c r="AP187" s="31">
        <v>0</v>
      </c>
      <c r="AQ187" s="31">
        <v>0</v>
      </c>
      <c r="AR187" s="31">
        <v>0</v>
      </c>
      <c r="AS187" s="12">
        <f t="shared" si="27"/>
        <v>0</v>
      </c>
      <c r="AT187" s="36">
        <v>854</v>
      </c>
      <c r="AU187" s="31">
        <v>353</v>
      </c>
      <c r="AV187" s="31">
        <v>800</v>
      </c>
      <c r="AW187" s="31">
        <v>0</v>
      </c>
      <c r="AX187" s="12">
        <f t="shared" si="28"/>
        <v>2007</v>
      </c>
      <c r="AY187" s="24">
        <f t="shared" si="29"/>
        <v>3711</v>
      </c>
    </row>
    <row r="188" spans="2:51" x14ac:dyDescent="0.2">
      <c r="B188" s="29" t="s">
        <v>180</v>
      </c>
      <c r="C188" s="25" t="s">
        <v>842</v>
      </c>
      <c r="D188" s="25" t="s">
        <v>15</v>
      </c>
      <c r="E188" s="30" t="s">
        <v>320</v>
      </c>
      <c r="F188" s="32">
        <v>0</v>
      </c>
      <c r="G188" s="11">
        <v>0</v>
      </c>
      <c r="H188" s="11">
        <v>0</v>
      </c>
      <c r="I188" s="11">
        <v>0</v>
      </c>
      <c r="J188" s="12">
        <f t="shared" si="20"/>
        <v>0</v>
      </c>
      <c r="K188" s="36">
        <v>0</v>
      </c>
      <c r="L188" s="31">
        <v>0</v>
      </c>
      <c r="M188" s="31">
        <v>0</v>
      </c>
      <c r="N188" s="31">
        <v>0</v>
      </c>
      <c r="O188" s="12">
        <f t="shared" si="21"/>
        <v>0</v>
      </c>
      <c r="P188" s="36">
        <v>0</v>
      </c>
      <c r="Q188" s="31">
        <v>0</v>
      </c>
      <c r="R188" s="31">
        <v>0</v>
      </c>
      <c r="S188" s="31">
        <v>0</v>
      </c>
      <c r="T188" s="12">
        <f t="shared" si="22"/>
        <v>0</v>
      </c>
      <c r="U188" s="36">
        <v>0</v>
      </c>
      <c r="V188" s="31">
        <v>0</v>
      </c>
      <c r="W188" s="31">
        <v>0</v>
      </c>
      <c r="X188" s="31">
        <v>0</v>
      </c>
      <c r="Y188" s="12">
        <f t="shared" si="23"/>
        <v>0</v>
      </c>
      <c r="Z188" s="36">
        <v>0</v>
      </c>
      <c r="AA188" s="31">
        <v>0</v>
      </c>
      <c r="AB188" s="31">
        <v>80460</v>
      </c>
      <c r="AC188" s="31">
        <v>204767.46</v>
      </c>
      <c r="AD188" s="12">
        <f t="shared" si="24"/>
        <v>285227.45999999996</v>
      </c>
      <c r="AE188" s="36">
        <v>17590.349999999999</v>
      </c>
      <c r="AF188" s="31">
        <v>0</v>
      </c>
      <c r="AG188" s="31">
        <v>0</v>
      </c>
      <c r="AH188" s="31">
        <v>164</v>
      </c>
      <c r="AI188" s="12">
        <f t="shared" si="25"/>
        <v>17754.349999999999</v>
      </c>
      <c r="AJ188" s="36">
        <v>0</v>
      </c>
      <c r="AK188" s="31">
        <v>0</v>
      </c>
      <c r="AL188" s="31">
        <v>0</v>
      </c>
      <c r="AM188" s="31">
        <v>0</v>
      </c>
      <c r="AN188" s="12">
        <f t="shared" si="26"/>
        <v>0</v>
      </c>
      <c r="AO188" s="36">
        <v>0</v>
      </c>
      <c r="AP188" s="31">
        <v>525</v>
      </c>
      <c r="AQ188" s="31">
        <v>0</v>
      </c>
      <c r="AR188" s="31">
        <v>0</v>
      </c>
      <c r="AS188" s="12">
        <f t="shared" si="27"/>
        <v>525</v>
      </c>
      <c r="AT188" s="36">
        <v>0</v>
      </c>
      <c r="AU188" s="31">
        <v>0</v>
      </c>
      <c r="AV188" s="31">
        <v>0</v>
      </c>
      <c r="AW188" s="31">
        <v>0</v>
      </c>
      <c r="AX188" s="12">
        <f t="shared" si="28"/>
        <v>0</v>
      </c>
      <c r="AY188" s="24">
        <f t="shared" si="29"/>
        <v>303506.80999999994</v>
      </c>
    </row>
    <row r="189" spans="2:51" x14ac:dyDescent="0.2">
      <c r="B189" s="29" t="s">
        <v>180</v>
      </c>
      <c r="C189" s="25" t="s">
        <v>843</v>
      </c>
      <c r="D189" s="25" t="s">
        <v>15</v>
      </c>
      <c r="E189" s="30" t="s">
        <v>96</v>
      </c>
      <c r="F189" s="32">
        <v>0</v>
      </c>
      <c r="G189" s="11">
        <v>0</v>
      </c>
      <c r="H189" s="11">
        <v>0</v>
      </c>
      <c r="I189" s="11">
        <v>0</v>
      </c>
      <c r="J189" s="12">
        <f t="shared" si="20"/>
        <v>0</v>
      </c>
      <c r="K189" s="36">
        <v>0</v>
      </c>
      <c r="L189" s="31">
        <v>0</v>
      </c>
      <c r="M189" s="31">
        <v>0</v>
      </c>
      <c r="N189" s="31">
        <v>0</v>
      </c>
      <c r="O189" s="12">
        <f t="shared" si="21"/>
        <v>0</v>
      </c>
      <c r="P189" s="36">
        <v>0</v>
      </c>
      <c r="Q189" s="31">
        <v>0</v>
      </c>
      <c r="R189" s="31">
        <v>0</v>
      </c>
      <c r="S189" s="31">
        <v>0</v>
      </c>
      <c r="T189" s="12">
        <f t="shared" si="22"/>
        <v>0</v>
      </c>
      <c r="U189" s="36">
        <v>0</v>
      </c>
      <c r="V189" s="31">
        <v>0</v>
      </c>
      <c r="W189" s="31">
        <v>0</v>
      </c>
      <c r="X189" s="31">
        <v>0</v>
      </c>
      <c r="Y189" s="12">
        <f t="shared" si="23"/>
        <v>0</v>
      </c>
      <c r="Z189" s="36">
        <v>0</v>
      </c>
      <c r="AA189" s="31">
        <v>0</v>
      </c>
      <c r="AB189" s="31">
        <v>0</v>
      </c>
      <c r="AC189" s="31">
        <v>0</v>
      </c>
      <c r="AD189" s="12">
        <f t="shared" si="24"/>
        <v>0</v>
      </c>
      <c r="AE189" s="36">
        <v>0</v>
      </c>
      <c r="AF189" s="31">
        <v>0</v>
      </c>
      <c r="AG189" s="31">
        <v>0</v>
      </c>
      <c r="AH189" s="31">
        <v>51</v>
      </c>
      <c r="AI189" s="12">
        <f t="shared" si="25"/>
        <v>51</v>
      </c>
      <c r="AJ189" s="36">
        <v>0</v>
      </c>
      <c r="AK189" s="31">
        <v>0</v>
      </c>
      <c r="AL189" s="31">
        <v>0</v>
      </c>
      <c r="AM189" s="31">
        <v>922</v>
      </c>
      <c r="AN189" s="12">
        <f t="shared" si="26"/>
        <v>922</v>
      </c>
      <c r="AO189" s="36">
        <v>371</v>
      </c>
      <c r="AP189" s="31">
        <v>400</v>
      </c>
      <c r="AQ189" s="31">
        <v>3222</v>
      </c>
      <c r="AR189" s="31">
        <v>3055</v>
      </c>
      <c r="AS189" s="12">
        <f t="shared" si="27"/>
        <v>7048</v>
      </c>
      <c r="AT189" s="36">
        <v>0</v>
      </c>
      <c r="AU189" s="31">
        <v>0</v>
      </c>
      <c r="AV189" s="31">
        <v>17549</v>
      </c>
      <c r="AW189" s="31">
        <v>24293</v>
      </c>
      <c r="AX189" s="12">
        <f t="shared" si="28"/>
        <v>41842</v>
      </c>
      <c r="AY189" s="24">
        <f t="shared" si="29"/>
        <v>49863</v>
      </c>
    </row>
    <row r="190" spans="2:51" x14ac:dyDescent="0.2">
      <c r="B190" s="29" t="s">
        <v>180</v>
      </c>
      <c r="C190" s="25" t="s">
        <v>844</v>
      </c>
      <c r="D190" s="25" t="s">
        <v>15</v>
      </c>
      <c r="E190" s="30" t="s">
        <v>321</v>
      </c>
      <c r="F190" s="32">
        <v>0</v>
      </c>
      <c r="G190" s="11">
        <v>0</v>
      </c>
      <c r="H190" s="11">
        <v>0</v>
      </c>
      <c r="I190" s="11">
        <v>2032</v>
      </c>
      <c r="J190" s="12">
        <f t="shared" si="20"/>
        <v>2032</v>
      </c>
      <c r="K190" s="36">
        <v>0</v>
      </c>
      <c r="L190" s="31">
        <v>0</v>
      </c>
      <c r="M190" s="31">
        <v>0</v>
      </c>
      <c r="N190" s="31">
        <v>0</v>
      </c>
      <c r="O190" s="12">
        <f t="shared" si="21"/>
        <v>0</v>
      </c>
      <c r="P190" s="36">
        <v>0</v>
      </c>
      <c r="Q190" s="31">
        <v>0</v>
      </c>
      <c r="R190" s="31">
        <v>0</v>
      </c>
      <c r="S190" s="31">
        <v>0</v>
      </c>
      <c r="T190" s="12">
        <f t="shared" si="22"/>
        <v>0</v>
      </c>
      <c r="U190" s="36">
        <v>0</v>
      </c>
      <c r="V190" s="31">
        <v>0</v>
      </c>
      <c r="W190" s="31">
        <v>0</v>
      </c>
      <c r="X190" s="31">
        <v>0</v>
      </c>
      <c r="Y190" s="12">
        <f t="shared" si="23"/>
        <v>0</v>
      </c>
      <c r="Z190" s="36">
        <v>0</v>
      </c>
      <c r="AA190" s="31">
        <v>0</v>
      </c>
      <c r="AB190" s="31">
        <v>0</v>
      </c>
      <c r="AC190" s="31">
        <v>3015</v>
      </c>
      <c r="AD190" s="12">
        <f t="shared" si="24"/>
        <v>3015</v>
      </c>
      <c r="AE190" s="36">
        <v>0</v>
      </c>
      <c r="AF190" s="31">
        <v>0</v>
      </c>
      <c r="AG190" s="31">
        <v>0</v>
      </c>
      <c r="AH190" s="31">
        <v>0</v>
      </c>
      <c r="AI190" s="12">
        <f t="shared" si="25"/>
        <v>0</v>
      </c>
      <c r="AJ190" s="36">
        <v>0</v>
      </c>
      <c r="AK190" s="31">
        <v>0</v>
      </c>
      <c r="AL190" s="31">
        <v>0</v>
      </c>
      <c r="AM190" s="31">
        <v>993.5</v>
      </c>
      <c r="AN190" s="12">
        <f t="shared" si="26"/>
        <v>993.5</v>
      </c>
      <c r="AO190" s="36">
        <v>0</v>
      </c>
      <c r="AP190" s="31">
        <v>0</v>
      </c>
      <c r="AQ190" s="31">
        <v>0</v>
      </c>
      <c r="AR190" s="31">
        <v>885</v>
      </c>
      <c r="AS190" s="12">
        <f t="shared" si="27"/>
        <v>885</v>
      </c>
      <c r="AT190" s="36">
        <v>0</v>
      </c>
      <c r="AU190" s="31">
        <v>500</v>
      </c>
      <c r="AV190" s="31">
        <v>0</v>
      </c>
      <c r="AW190" s="31">
        <v>700</v>
      </c>
      <c r="AX190" s="12">
        <f t="shared" si="28"/>
        <v>1200</v>
      </c>
      <c r="AY190" s="24">
        <f t="shared" si="29"/>
        <v>8125.5</v>
      </c>
    </row>
    <row r="191" spans="2:51" x14ac:dyDescent="0.2">
      <c r="B191" s="29" t="s">
        <v>180</v>
      </c>
      <c r="C191" s="25" t="s">
        <v>845</v>
      </c>
      <c r="D191" s="25" t="s">
        <v>15</v>
      </c>
      <c r="E191" s="30" t="s">
        <v>97</v>
      </c>
      <c r="F191" s="32">
        <v>0</v>
      </c>
      <c r="G191" s="11">
        <v>0</v>
      </c>
      <c r="H191" s="11">
        <v>0</v>
      </c>
      <c r="I191" s="11">
        <v>0</v>
      </c>
      <c r="J191" s="12">
        <f t="shared" si="20"/>
        <v>0</v>
      </c>
      <c r="K191" s="36">
        <v>0</v>
      </c>
      <c r="L191" s="31">
        <v>0</v>
      </c>
      <c r="M191" s="31">
        <v>0</v>
      </c>
      <c r="N191" s="31">
        <v>0</v>
      </c>
      <c r="O191" s="12">
        <f t="shared" si="21"/>
        <v>0</v>
      </c>
      <c r="P191" s="36">
        <v>0</v>
      </c>
      <c r="Q191" s="31">
        <v>0</v>
      </c>
      <c r="R191" s="31">
        <v>0</v>
      </c>
      <c r="S191" s="31">
        <v>0</v>
      </c>
      <c r="T191" s="12">
        <f t="shared" si="22"/>
        <v>0</v>
      </c>
      <c r="U191" s="36">
        <v>0</v>
      </c>
      <c r="V191" s="31">
        <v>0</v>
      </c>
      <c r="W191" s="31">
        <v>0</v>
      </c>
      <c r="X191" s="31">
        <v>0</v>
      </c>
      <c r="Y191" s="12">
        <f t="shared" si="23"/>
        <v>0</v>
      </c>
      <c r="Z191" s="36">
        <v>0</v>
      </c>
      <c r="AA191" s="31">
        <v>1204</v>
      </c>
      <c r="AB191" s="31">
        <v>1113</v>
      </c>
      <c r="AC191" s="31">
        <v>39285</v>
      </c>
      <c r="AD191" s="12">
        <f t="shared" si="24"/>
        <v>41602</v>
      </c>
      <c r="AE191" s="36">
        <v>0</v>
      </c>
      <c r="AF191" s="31">
        <v>7462</v>
      </c>
      <c r="AG191" s="31">
        <v>0</v>
      </c>
      <c r="AH191" s="31">
        <v>34605.5</v>
      </c>
      <c r="AI191" s="12">
        <f t="shared" si="25"/>
        <v>42067.5</v>
      </c>
      <c r="AJ191" s="36">
        <v>13329.5</v>
      </c>
      <c r="AK191" s="31">
        <v>0</v>
      </c>
      <c r="AL191" s="31">
        <v>0</v>
      </c>
      <c r="AM191" s="31">
        <v>55657</v>
      </c>
      <c r="AN191" s="12">
        <f t="shared" si="26"/>
        <v>68986.5</v>
      </c>
      <c r="AO191" s="36">
        <v>3708.2000000000003</v>
      </c>
      <c r="AP191" s="31">
        <v>1200</v>
      </c>
      <c r="AQ191" s="31">
        <v>10189</v>
      </c>
      <c r="AR191" s="31">
        <v>4335</v>
      </c>
      <c r="AS191" s="12">
        <f t="shared" si="27"/>
        <v>19432.2</v>
      </c>
      <c r="AT191" s="36">
        <v>2211.5</v>
      </c>
      <c r="AU191" s="31">
        <v>5087</v>
      </c>
      <c r="AV191" s="31">
        <v>12266</v>
      </c>
      <c r="AW191" s="31">
        <v>2724</v>
      </c>
      <c r="AX191" s="12">
        <f t="shared" si="28"/>
        <v>22288.5</v>
      </c>
      <c r="AY191" s="24">
        <f t="shared" si="29"/>
        <v>194376.7</v>
      </c>
    </row>
    <row r="192" spans="2:51" x14ac:dyDescent="0.2">
      <c r="B192" s="29" t="s">
        <v>180</v>
      </c>
      <c r="C192" s="25" t="s">
        <v>846</v>
      </c>
      <c r="D192" s="25" t="s">
        <v>15</v>
      </c>
      <c r="E192" s="30" t="s">
        <v>322</v>
      </c>
      <c r="F192" s="32">
        <v>0</v>
      </c>
      <c r="G192" s="11">
        <v>0</v>
      </c>
      <c r="H192" s="11">
        <v>0</v>
      </c>
      <c r="I192" s="11">
        <v>0</v>
      </c>
      <c r="J192" s="12">
        <f t="shared" si="20"/>
        <v>0</v>
      </c>
      <c r="K192" s="36">
        <v>0</v>
      </c>
      <c r="L192" s="31">
        <v>0</v>
      </c>
      <c r="M192" s="31">
        <v>0</v>
      </c>
      <c r="N192" s="31">
        <v>0</v>
      </c>
      <c r="O192" s="12">
        <f t="shared" si="21"/>
        <v>0</v>
      </c>
      <c r="P192" s="36">
        <v>0</v>
      </c>
      <c r="Q192" s="31">
        <v>0</v>
      </c>
      <c r="R192" s="31">
        <v>0</v>
      </c>
      <c r="S192" s="31">
        <v>0</v>
      </c>
      <c r="T192" s="12">
        <f t="shared" si="22"/>
        <v>0</v>
      </c>
      <c r="U192" s="36">
        <v>0</v>
      </c>
      <c r="V192" s="31">
        <v>0</v>
      </c>
      <c r="W192" s="31">
        <v>0</v>
      </c>
      <c r="X192" s="31">
        <v>0</v>
      </c>
      <c r="Y192" s="12">
        <f t="shared" si="23"/>
        <v>0</v>
      </c>
      <c r="Z192" s="36">
        <v>0</v>
      </c>
      <c r="AA192" s="31">
        <v>0</v>
      </c>
      <c r="AB192" s="31">
        <v>130</v>
      </c>
      <c r="AC192" s="31">
        <v>60</v>
      </c>
      <c r="AD192" s="12">
        <f t="shared" si="24"/>
        <v>190</v>
      </c>
      <c r="AE192" s="36">
        <v>0</v>
      </c>
      <c r="AF192" s="31">
        <v>24</v>
      </c>
      <c r="AG192" s="31">
        <v>0</v>
      </c>
      <c r="AH192" s="31">
        <v>0</v>
      </c>
      <c r="AI192" s="12">
        <f t="shared" si="25"/>
        <v>24</v>
      </c>
      <c r="AJ192" s="36">
        <v>0</v>
      </c>
      <c r="AK192" s="31">
        <v>0</v>
      </c>
      <c r="AL192" s="31">
        <v>0</v>
      </c>
      <c r="AM192" s="31">
        <v>1120</v>
      </c>
      <c r="AN192" s="12">
        <f t="shared" si="26"/>
        <v>1120</v>
      </c>
      <c r="AO192" s="36">
        <v>5375</v>
      </c>
      <c r="AP192" s="31">
        <v>4683</v>
      </c>
      <c r="AQ192" s="31">
        <v>430</v>
      </c>
      <c r="AR192" s="31">
        <v>0</v>
      </c>
      <c r="AS192" s="12">
        <f t="shared" si="27"/>
        <v>10488</v>
      </c>
      <c r="AT192" s="36">
        <v>0</v>
      </c>
      <c r="AU192" s="31">
        <v>0</v>
      </c>
      <c r="AV192" s="31">
        <v>0</v>
      </c>
      <c r="AW192" s="31">
        <v>0</v>
      </c>
      <c r="AX192" s="12">
        <f t="shared" si="28"/>
        <v>0</v>
      </c>
      <c r="AY192" s="24">
        <f t="shared" si="29"/>
        <v>11822</v>
      </c>
    </row>
    <row r="193" spans="2:51" x14ac:dyDescent="0.2">
      <c r="B193" s="29" t="s">
        <v>180</v>
      </c>
      <c r="C193" s="25" t="s">
        <v>847</v>
      </c>
      <c r="D193" s="25" t="s">
        <v>15</v>
      </c>
      <c r="E193" s="30" t="s">
        <v>50</v>
      </c>
      <c r="F193" s="32">
        <v>0</v>
      </c>
      <c r="G193" s="11">
        <v>0</v>
      </c>
      <c r="H193" s="11">
        <v>0</v>
      </c>
      <c r="I193" s="11">
        <v>2775</v>
      </c>
      <c r="J193" s="12">
        <f t="shared" si="20"/>
        <v>2775</v>
      </c>
      <c r="K193" s="36">
        <v>0</v>
      </c>
      <c r="L193" s="31">
        <v>0</v>
      </c>
      <c r="M193" s="31">
        <v>0</v>
      </c>
      <c r="N193" s="31">
        <v>12717</v>
      </c>
      <c r="O193" s="12">
        <f t="shared" si="21"/>
        <v>12717</v>
      </c>
      <c r="P193" s="36">
        <v>0</v>
      </c>
      <c r="Q193" s="31">
        <v>0</v>
      </c>
      <c r="R193" s="31">
        <v>0</v>
      </c>
      <c r="S193" s="31">
        <v>35979</v>
      </c>
      <c r="T193" s="12">
        <f t="shared" si="22"/>
        <v>35979</v>
      </c>
      <c r="U193" s="36">
        <v>0</v>
      </c>
      <c r="V193" s="31">
        <v>0</v>
      </c>
      <c r="W193" s="31">
        <v>0</v>
      </c>
      <c r="X193" s="31">
        <v>5885</v>
      </c>
      <c r="Y193" s="12">
        <f t="shared" si="23"/>
        <v>5885</v>
      </c>
      <c r="Z193" s="36">
        <v>0</v>
      </c>
      <c r="AA193" s="31">
        <v>3900</v>
      </c>
      <c r="AB193" s="31">
        <v>3827</v>
      </c>
      <c r="AC193" s="31">
        <v>1282</v>
      </c>
      <c r="AD193" s="12">
        <f t="shared" si="24"/>
        <v>9009</v>
      </c>
      <c r="AE193" s="36">
        <v>10776</v>
      </c>
      <c r="AF193" s="31">
        <v>7099.9</v>
      </c>
      <c r="AG193" s="31">
        <v>0</v>
      </c>
      <c r="AH193" s="31">
        <v>3177</v>
      </c>
      <c r="AI193" s="12">
        <f t="shared" si="25"/>
        <v>21052.9</v>
      </c>
      <c r="AJ193" s="36">
        <v>0</v>
      </c>
      <c r="AK193" s="31">
        <v>0</v>
      </c>
      <c r="AL193" s="31">
        <v>0</v>
      </c>
      <c r="AM193" s="31">
        <v>50148</v>
      </c>
      <c r="AN193" s="12">
        <f t="shared" si="26"/>
        <v>50148</v>
      </c>
      <c r="AO193" s="36">
        <v>6303</v>
      </c>
      <c r="AP193" s="31">
        <v>5995</v>
      </c>
      <c r="AQ193" s="31">
        <v>11095</v>
      </c>
      <c r="AR193" s="31">
        <v>48663</v>
      </c>
      <c r="AS193" s="12">
        <f t="shared" si="27"/>
        <v>72056</v>
      </c>
      <c r="AT193" s="36">
        <v>13818</v>
      </c>
      <c r="AU193" s="31">
        <v>9855.4</v>
      </c>
      <c r="AV193" s="31">
        <v>18628.8</v>
      </c>
      <c r="AW193" s="31">
        <v>21326.400000000001</v>
      </c>
      <c r="AX193" s="12">
        <f t="shared" si="28"/>
        <v>63628.6</v>
      </c>
      <c r="AY193" s="24">
        <f t="shared" si="29"/>
        <v>273250.5</v>
      </c>
    </row>
    <row r="194" spans="2:51" x14ac:dyDescent="0.2">
      <c r="B194" s="29" t="s">
        <v>180</v>
      </c>
      <c r="C194" s="25" t="s">
        <v>1141</v>
      </c>
      <c r="D194" s="25" t="s">
        <v>467</v>
      </c>
      <c r="E194" s="30" t="s">
        <v>531</v>
      </c>
      <c r="F194" s="32">
        <v>0</v>
      </c>
      <c r="G194" s="11">
        <v>0</v>
      </c>
      <c r="H194" s="11">
        <v>0</v>
      </c>
      <c r="I194" s="11">
        <v>0</v>
      </c>
      <c r="J194" s="12">
        <f t="shared" si="20"/>
        <v>0</v>
      </c>
      <c r="K194" s="36">
        <v>0</v>
      </c>
      <c r="L194" s="31">
        <v>0</v>
      </c>
      <c r="M194" s="31">
        <v>0</v>
      </c>
      <c r="N194" s="31">
        <v>0</v>
      </c>
      <c r="O194" s="12">
        <f t="shared" si="21"/>
        <v>0</v>
      </c>
      <c r="P194" s="36">
        <v>0</v>
      </c>
      <c r="Q194" s="31">
        <v>0</v>
      </c>
      <c r="R194" s="31">
        <v>0</v>
      </c>
      <c r="S194" s="31">
        <v>0</v>
      </c>
      <c r="T194" s="12">
        <f t="shared" si="22"/>
        <v>0</v>
      </c>
      <c r="U194" s="36">
        <v>0</v>
      </c>
      <c r="V194" s="31">
        <v>0</v>
      </c>
      <c r="W194" s="31">
        <v>0</v>
      </c>
      <c r="X194" s="31">
        <v>0</v>
      </c>
      <c r="Y194" s="12">
        <f t="shared" si="23"/>
        <v>0</v>
      </c>
      <c r="Z194" s="36">
        <v>0</v>
      </c>
      <c r="AA194" s="31">
        <v>0</v>
      </c>
      <c r="AB194" s="31">
        <v>0</v>
      </c>
      <c r="AC194" s="31">
        <v>0</v>
      </c>
      <c r="AD194" s="12">
        <f t="shared" si="24"/>
        <v>0</v>
      </c>
      <c r="AE194" s="36">
        <v>0</v>
      </c>
      <c r="AF194" s="31">
        <v>0</v>
      </c>
      <c r="AG194" s="31">
        <v>0</v>
      </c>
      <c r="AH194" s="31">
        <v>0</v>
      </c>
      <c r="AI194" s="12">
        <f t="shared" si="25"/>
        <v>0</v>
      </c>
      <c r="AJ194" s="36">
        <v>0</v>
      </c>
      <c r="AK194" s="31">
        <v>0</v>
      </c>
      <c r="AL194" s="31">
        <v>0</v>
      </c>
      <c r="AM194" s="31">
        <v>0</v>
      </c>
      <c r="AN194" s="12">
        <f t="shared" si="26"/>
        <v>0</v>
      </c>
      <c r="AO194" s="36">
        <v>0</v>
      </c>
      <c r="AP194" s="31">
        <v>0</v>
      </c>
      <c r="AQ194" s="31">
        <v>0</v>
      </c>
      <c r="AR194" s="31">
        <v>0</v>
      </c>
      <c r="AS194" s="12">
        <f t="shared" si="27"/>
        <v>0</v>
      </c>
      <c r="AT194" s="36">
        <v>0</v>
      </c>
      <c r="AU194" s="31">
        <v>0</v>
      </c>
      <c r="AV194" s="31">
        <v>0</v>
      </c>
      <c r="AW194" s="31">
        <v>0</v>
      </c>
      <c r="AX194" s="12">
        <f t="shared" si="28"/>
        <v>0</v>
      </c>
      <c r="AY194" s="24">
        <f t="shared" si="29"/>
        <v>0</v>
      </c>
    </row>
    <row r="195" spans="2:51" x14ac:dyDescent="0.2">
      <c r="B195" s="29" t="s">
        <v>180</v>
      </c>
      <c r="C195" s="25" t="s">
        <v>848</v>
      </c>
      <c r="D195" s="25" t="s">
        <v>467</v>
      </c>
      <c r="E195" s="30" t="s">
        <v>183</v>
      </c>
      <c r="F195" s="32">
        <v>0</v>
      </c>
      <c r="G195" s="11">
        <v>0</v>
      </c>
      <c r="H195" s="11">
        <v>0</v>
      </c>
      <c r="I195" s="11">
        <v>0</v>
      </c>
      <c r="J195" s="12">
        <f t="shared" si="20"/>
        <v>0</v>
      </c>
      <c r="K195" s="36">
        <v>0</v>
      </c>
      <c r="L195" s="31">
        <v>0</v>
      </c>
      <c r="M195" s="31">
        <v>0</v>
      </c>
      <c r="N195" s="31">
        <v>0</v>
      </c>
      <c r="O195" s="12">
        <f t="shared" si="21"/>
        <v>0</v>
      </c>
      <c r="P195" s="36">
        <v>0</v>
      </c>
      <c r="Q195" s="31">
        <v>0</v>
      </c>
      <c r="R195" s="31">
        <v>0</v>
      </c>
      <c r="S195" s="31">
        <v>0</v>
      </c>
      <c r="T195" s="12">
        <f t="shared" si="22"/>
        <v>0</v>
      </c>
      <c r="U195" s="36">
        <v>0</v>
      </c>
      <c r="V195" s="31">
        <v>0</v>
      </c>
      <c r="W195" s="31">
        <v>0</v>
      </c>
      <c r="X195" s="31">
        <v>0</v>
      </c>
      <c r="Y195" s="12">
        <f t="shared" si="23"/>
        <v>0</v>
      </c>
      <c r="Z195" s="36">
        <v>0</v>
      </c>
      <c r="AA195" s="31">
        <v>0</v>
      </c>
      <c r="AB195" s="31">
        <v>0</v>
      </c>
      <c r="AC195" s="31">
        <v>0</v>
      </c>
      <c r="AD195" s="12">
        <f t="shared" si="24"/>
        <v>0</v>
      </c>
      <c r="AE195" s="36">
        <v>0</v>
      </c>
      <c r="AF195" s="31">
        <v>0</v>
      </c>
      <c r="AG195" s="31">
        <v>0</v>
      </c>
      <c r="AH195" s="31">
        <v>0</v>
      </c>
      <c r="AI195" s="12">
        <f t="shared" si="25"/>
        <v>0</v>
      </c>
      <c r="AJ195" s="36">
        <v>0</v>
      </c>
      <c r="AK195" s="31">
        <v>33497.82</v>
      </c>
      <c r="AL195" s="31">
        <v>0</v>
      </c>
      <c r="AM195" s="31">
        <v>8484</v>
      </c>
      <c r="AN195" s="12">
        <f t="shared" si="26"/>
        <v>41981.82</v>
      </c>
      <c r="AO195" s="36">
        <v>0</v>
      </c>
      <c r="AP195" s="31">
        <v>0</v>
      </c>
      <c r="AQ195" s="31">
        <v>0</v>
      </c>
      <c r="AR195" s="31">
        <v>0</v>
      </c>
      <c r="AS195" s="12">
        <f t="shared" si="27"/>
        <v>0</v>
      </c>
      <c r="AT195" s="36">
        <v>0</v>
      </c>
      <c r="AU195" s="31">
        <v>0</v>
      </c>
      <c r="AV195" s="31">
        <v>0</v>
      </c>
      <c r="AW195" s="31">
        <v>0</v>
      </c>
      <c r="AX195" s="12">
        <f t="shared" si="28"/>
        <v>0</v>
      </c>
      <c r="AY195" s="24">
        <f t="shared" si="29"/>
        <v>41981.82</v>
      </c>
    </row>
    <row r="196" spans="2:51" x14ac:dyDescent="0.2">
      <c r="B196" s="29" t="s">
        <v>180</v>
      </c>
      <c r="C196" s="25" t="s">
        <v>849</v>
      </c>
      <c r="D196" s="25" t="s">
        <v>467</v>
      </c>
      <c r="E196" s="30" t="s">
        <v>165</v>
      </c>
      <c r="F196" s="32">
        <v>0</v>
      </c>
      <c r="G196" s="11">
        <v>0</v>
      </c>
      <c r="H196" s="11">
        <v>0</v>
      </c>
      <c r="I196" s="11">
        <v>0</v>
      </c>
      <c r="J196" s="12">
        <f t="shared" si="20"/>
        <v>0</v>
      </c>
      <c r="K196" s="36">
        <v>0</v>
      </c>
      <c r="L196" s="31">
        <v>0</v>
      </c>
      <c r="M196" s="31">
        <v>0</v>
      </c>
      <c r="N196" s="31">
        <v>167</v>
      </c>
      <c r="O196" s="12">
        <f t="shared" si="21"/>
        <v>167</v>
      </c>
      <c r="P196" s="36">
        <v>0</v>
      </c>
      <c r="Q196" s="31">
        <v>0</v>
      </c>
      <c r="R196" s="31">
        <v>0</v>
      </c>
      <c r="S196" s="31">
        <v>0</v>
      </c>
      <c r="T196" s="12">
        <f t="shared" si="22"/>
        <v>0</v>
      </c>
      <c r="U196" s="36">
        <v>0</v>
      </c>
      <c r="V196" s="31">
        <v>0</v>
      </c>
      <c r="W196" s="31">
        <v>0</v>
      </c>
      <c r="X196" s="31">
        <v>0</v>
      </c>
      <c r="Y196" s="12">
        <f t="shared" si="23"/>
        <v>0</v>
      </c>
      <c r="Z196" s="36">
        <v>0</v>
      </c>
      <c r="AA196" s="31">
        <v>0</v>
      </c>
      <c r="AB196" s="31">
        <v>0</v>
      </c>
      <c r="AC196" s="31">
        <v>0</v>
      </c>
      <c r="AD196" s="12">
        <f t="shared" si="24"/>
        <v>0</v>
      </c>
      <c r="AE196" s="36">
        <v>0</v>
      </c>
      <c r="AF196" s="31">
        <v>0</v>
      </c>
      <c r="AG196" s="31">
        <v>0</v>
      </c>
      <c r="AH196" s="31">
        <v>0</v>
      </c>
      <c r="AI196" s="12">
        <f t="shared" si="25"/>
        <v>0</v>
      </c>
      <c r="AJ196" s="36">
        <v>0</v>
      </c>
      <c r="AK196" s="31">
        <v>0</v>
      </c>
      <c r="AL196" s="31">
        <v>0</v>
      </c>
      <c r="AM196" s="31">
        <v>0</v>
      </c>
      <c r="AN196" s="12">
        <f t="shared" si="26"/>
        <v>0</v>
      </c>
      <c r="AO196" s="36">
        <v>0</v>
      </c>
      <c r="AP196" s="31">
        <v>0</v>
      </c>
      <c r="AQ196" s="31">
        <v>0</v>
      </c>
      <c r="AR196" s="31">
        <v>0</v>
      </c>
      <c r="AS196" s="12">
        <f t="shared" si="27"/>
        <v>0</v>
      </c>
      <c r="AT196" s="36">
        <v>0</v>
      </c>
      <c r="AU196" s="31">
        <v>0</v>
      </c>
      <c r="AV196" s="31">
        <v>0</v>
      </c>
      <c r="AW196" s="31">
        <v>0</v>
      </c>
      <c r="AX196" s="12">
        <f t="shared" si="28"/>
        <v>0</v>
      </c>
      <c r="AY196" s="24">
        <f t="shared" si="29"/>
        <v>167</v>
      </c>
    </row>
    <row r="197" spans="2:51" x14ac:dyDescent="0.2">
      <c r="B197" s="29" t="s">
        <v>180</v>
      </c>
      <c r="C197" s="25" t="s">
        <v>1142</v>
      </c>
      <c r="D197" s="25" t="s">
        <v>467</v>
      </c>
      <c r="E197" s="30" t="s">
        <v>532</v>
      </c>
      <c r="F197" s="32">
        <v>0</v>
      </c>
      <c r="G197" s="11">
        <v>0</v>
      </c>
      <c r="H197" s="11">
        <v>0</v>
      </c>
      <c r="I197" s="11">
        <v>0</v>
      </c>
      <c r="J197" s="12">
        <f t="shared" si="20"/>
        <v>0</v>
      </c>
      <c r="K197" s="36">
        <v>0</v>
      </c>
      <c r="L197" s="31">
        <v>0</v>
      </c>
      <c r="M197" s="31">
        <v>0</v>
      </c>
      <c r="N197" s="31">
        <v>665</v>
      </c>
      <c r="O197" s="12">
        <f t="shared" si="21"/>
        <v>665</v>
      </c>
      <c r="P197" s="36">
        <v>0</v>
      </c>
      <c r="Q197" s="31">
        <v>0</v>
      </c>
      <c r="R197" s="31">
        <v>0</v>
      </c>
      <c r="S197" s="31">
        <v>0</v>
      </c>
      <c r="T197" s="12">
        <f t="shared" si="22"/>
        <v>0</v>
      </c>
      <c r="U197" s="36">
        <v>0</v>
      </c>
      <c r="V197" s="31">
        <v>0</v>
      </c>
      <c r="W197" s="31">
        <v>0</v>
      </c>
      <c r="X197" s="31">
        <v>0</v>
      </c>
      <c r="Y197" s="12">
        <f t="shared" si="23"/>
        <v>0</v>
      </c>
      <c r="Z197" s="36">
        <v>0</v>
      </c>
      <c r="AA197" s="31">
        <v>882</v>
      </c>
      <c r="AB197" s="31">
        <v>0</v>
      </c>
      <c r="AC197" s="31">
        <v>1764</v>
      </c>
      <c r="AD197" s="12">
        <f t="shared" si="24"/>
        <v>2646</v>
      </c>
      <c r="AE197" s="36">
        <v>0</v>
      </c>
      <c r="AF197" s="31">
        <v>0</v>
      </c>
      <c r="AG197" s="31">
        <v>0</v>
      </c>
      <c r="AH197" s="31">
        <v>0</v>
      </c>
      <c r="AI197" s="12">
        <f t="shared" si="25"/>
        <v>0</v>
      </c>
      <c r="AJ197" s="36">
        <v>0</v>
      </c>
      <c r="AK197" s="31">
        <v>1500</v>
      </c>
      <c r="AL197" s="31">
        <v>3000</v>
      </c>
      <c r="AM197" s="31">
        <v>250</v>
      </c>
      <c r="AN197" s="12">
        <f t="shared" si="26"/>
        <v>4750</v>
      </c>
      <c r="AO197" s="36">
        <v>250</v>
      </c>
      <c r="AP197" s="31">
        <v>3000</v>
      </c>
      <c r="AQ197" s="31">
        <v>2000</v>
      </c>
      <c r="AR197" s="31">
        <v>2000</v>
      </c>
      <c r="AS197" s="12">
        <f t="shared" si="27"/>
        <v>7250</v>
      </c>
      <c r="AT197" s="36">
        <v>0</v>
      </c>
      <c r="AU197" s="31">
        <v>0</v>
      </c>
      <c r="AV197" s="31">
        <v>0</v>
      </c>
      <c r="AW197" s="31">
        <v>0</v>
      </c>
      <c r="AX197" s="12">
        <f t="shared" si="28"/>
        <v>0</v>
      </c>
      <c r="AY197" s="24">
        <f t="shared" si="29"/>
        <v>15311</v>
      </c>
    </row>
    <row r="198" spans="2:51" x14ac:dyDescent="0.2">
      <c r="B198" s="29" t="s">
        <v>180</v>
      </c>
      <c r="C198" s="25" t="s">
        <v>850</v>
      </c>
      <c r="D198" s="25" t="s">
        <v>467</v>
      </c>
      <c r="E198" s="30" t="s">
        <v>323</v>
      </c>
      <c r="F198" s="32">
        <v>0</v>
      </c>
      <c r="G198" s="11">
        <v>0</v>
      </c>
      <c r="H198" s="11">
        <v>0</v>
      </c>
      <c r="I198" s="11">
        <v>0</v>
      </c>
      <c r="J198" s="12">
        <f t="shared" si="20"/>
        <v>0</v>
      </c>
      <c r="K198" s="36">
        <v>0</v>
      </c>
      <c r="L198" s="31">
        <v>0</v>
      </c>
      <c r="M198" s="31">
        <v>0</v>
      </c>
      <c r="N198" s="31">
        <v>0</v>
      </c>
      <c r="O198" s="12">
        <f t="shared" si="21"/>
        <v>0</v>
      </c>
      <c r="P198" s="36">
        <v>0</v>
      </c>
      <c r="Q198" s="31">
        <v>0</v>
      </c>
      <c r="R198" s="31">
        <v>0</v>
      </c>
      <c r="S198" s="31">
        <v>0</v>
      </c>
      <c r="T198" s="12">
        <f t="shared" si="22"/>
        <v>0</v>
      </c>
      <c r="U198" s="36">
        <v>0</v>
      </c>
      <c r="V198" s="31">
        <v>0</v>
      </c>
      <c r="W198" s="31">
        <v>0</v>
      </c>
      <c r="X198" s="31">
        <v>0</v>
      </c>
      <c r="Y198" s="12">
        <f t="shared" si="23"/>
        <v>0</v>
      </c>
      <c r="Z198" s="36">
        <v>0</v>
      </c>
      <c r="AA198" s="31">
        <v>0</v>
      </c>
      <c r="AB198" s="31">
        <v>48360</v>
      </c>
      <c r="AC198" s="31">
        <v>3172</v>
      </c>
      <c r="AD198" s="12">
        <f t="shared" si="24"/>
        <v>51532</v>
      </c>
      <c r="AE198" s="36">
        <v>120928</v>
      </c>
      <c r="AF198" s="31">
        <v>0</v>
      </c>
      <c r="AG198" s="31">
        <v>45383</v>
      </c>
      <c r="AH198" s="31">
        <v>37347</v>
      </c>
      <c r="AI198" s="12">
        <f t="shared" si="25"/>
        <v>203658</v>
      </c>
      <c r="AJ198" s="36">
        <v>31064</v>
      </c>
      <c r="AK198" s="31">
        <v>3138</v>
      </c>
      <c r="AL198" s="31">
        <v>177</v>
      </c>
      <c r="AM198" s="31">
        <v>2898</v>
      </c>
      <c r="AN198" s="12">
        <f t="shared" si="26"/>
        <v>37277</v>
      </c>
      <c r="AO198" s="36">
        <v>14906</v>
      </c>
      <c r="AP198" s="31">
        <v>34792.410000000003</v>
      </c>
      <c r="AQ198" s="31">
        <v>10825.94</v>
      </c>
      <c r="AR198" s="31">
        <v>0</v>
      </c>
      <c r="AS198" s="12">
        <f t="shared" si="27"/>
        <v>60524.350000000006</v>
      </c>
      <c r="AT198" s="36">
        <v>94696.4</v>
      </c>
      <c r="AU198" s="31">
        <v>21905.25</v>
      </c>
      <c r="AV198" s="31">
        <v>26656.75</v>
      </c>
      <c r="AW198" s="31">
        <v>18974</v>
      </c>
      <c r="AX198" s="12">
        <f t="shared" si="28"/>
        <v>162232.4</v>
      </c>
      <c r="AY198" s="24">
        <f t="shared" si="29"/>
        <v>515223.75</v>
      </c>
    </row>
    <row r="199" spans="2:51" x14ac:dyDescent="0.2">
      <c r="B199" s="29" t="s">
        <v>180</v>
      </c>
      <c r="C199" s="25" t="s">
        <v>851</v>
      </c>
      <c r="D199" s="25" t="s">
        <v>467</v>
      </c>
      <c r="E199" s="30" t="s">
        <v>30</v>
      </c>
      <c r="F199" s="32">
        <v>0</v>
      </c>
      <c r="G199" s="11">
        <v>0</v>
      </c>
      <c r="H199" s="11">
        <v>0</v>
      </c>
      <c r="I199" s="11">
        <v>0</v>
      </c>
      <c r="J199" s="12">
        <f t="shared" si="20"/>
        <v>0</v>
      </c>
      <c r="K199" s="36">
        <v>0</v>
      </c>
      <c r="L199" s="31">
        <v>0</v>
      </c>
      <c r="M199" s="31">
        <v>0</v>
      </c>
      <c r="N199" s="31">
        <v>0</v>
      </c>
      <c r="O199" s="12">
        <f t="shared" si="21"/>
        <v>0</v>
      </c>
      <c r="P199" s="36">
        <v>0</v>
      </c>
      <c r="Q199" s="31">
        <v>0</v>
      </c>
      <c r="R199" s="31">
        <v>0</v>
      </c>
      <c r="S199" s="31">
        <v>0</v>
      </c>
      <c r="T199" s="12">
        <f t="shared" si="22"/>
        <v>0</v>
      </c>
      <c r="U199" s="36">
        <v>0</v>
      </c>
      <c r="V199" s="31">
        <v>0</v>
      </c>
      <c r="W199" s="31">
        <v>0</v>
      </c>
      <c r="X199" s="31">
        <v>0</v>
      </c>
      <c r="Y199" s="12">
        <f t="shared" si="23"/>
        <v>0</v>
      </c>
      <c r="Z199" s="36">
        <v>0</v>
      </c>
      <c r="AA199" s="31">
        <v>0</v>
      </c>
      <c r="AB199" s="31">
        <v>0</v>
      </c>
      <c r="AC199" s="31">
        <v>0</v>
      </c>
      <c r="AD199" s="12">
        <f t="shared" si="24"/>
        <v>0</v>
      </c>
      <c r="AE199" s="36">
        <v>0</v>
      </c>
      <c r="AF199" s="31">
        <v>0</v>
      </c>
      <c r="AG199" s="31">
        <v>0</v>
      </c>
      <c r="AH199" s="31">
        <v>0</v>
      </c>
      <c r="AI199" s="12">
        <f t="shared" si="25"/>
        <v>0</v>
      </c>
      <c r="AJ199" s="36">
        <v>19642</v>
      </c>
      <c r="AK199" s="31">
        <v>47398</v>
      </c>
      <c r="AL199" s="31">
        <v>0</v>
      </c>
      <c r="AM199" s="31">
        <v>30055</v>
      </c>
      <c r="AN199" s="12">
        <f t="shared" si="26"/>
        <v>97095</v>
      </c>
      <c r="AO199" s="36">
        <v>25625</v>
      </c>
      <c r="AP199" s="31">
        <v>0</v>
      </c>
      <c r="AQ199" s="31">
        <v>0</v>
      </c>
      <c r="AR199" s="31">
        <v>0</v>
      </c>
      <c r="AS199" s="12">
        <f t="shared" si="27"/>
        <v>25625</v>
      </c>
      <c r="AT199" s="36">
        <v>0</v>
      </c>
      <c r="AU199" s="31">
        <v>0</v>
      </c>
      <c r="AV199" s="31">
        <v>0</v>
      </c>
      <c r="AW199" s="31">
        <v>0</v>
      </c>
      <c r="AX199" s="12">
        <f t="shared" si="28"/>
        <v>0</v>
      </c>
      <c r="AY199" s="24">
        <f t="shared" si="29"/>
        <v>122720</v>
      </c>
    </row>
    <row r="200" spans="2:51" x14ac:dyDescent="0.2">
      <c r="B200" s="29" t="s">
        <v>180</v>
      </c>
      <c r="C200" s="25" t="s">
        <v>852</v>
      </c>
      <c r="D200" s="25" t="s">
        <v>467</v>
      </c>
      <c r="E200" s="30" t="s">
        <v>324</v>
      </c>
      <c r="F200" s="32">
        <v>0</v>
      </c>
      <c r="G200" s="11">
        <v>0</v>
      </c>
      <c r="H200" s="11">
        <v>0</v>
      </c>
      <c r="I200" s="11">
        <v>0</v>
      </c>
      <c r="J200" s="12">
        <f t="shared" si="20"/>
        <v>0</v>
      </c>
      <c r="K200" s="36">
        <v>0</v>
      </c>
      <c r="L200" s="31">
        <v>0</v>
      </c>
      <c r="M200" s="31">
        <v>0</v>
      </c>
      <c r="N200" s="31">
        <v>0</v>
      </c>
      <c r="O200" s="12">
        <f t="shared" si="21"/>
        <v>0</v>
      </c>
      <c r="P200" s="36">
        <v>0</v>
      </c>
      <c r="Q200" s="31">
        <v>0</v>
      </c>
      <c r="R200" s="31">
        <v>0</v>
      </c>
      <c r="S200" s="31">
        <v>0</v>
      </c>
      <c r="T200" s="12">
        <f t="shared" si="22"/>
        <v>0</v>
      </c>
      <c r="U200" s="36">
        <v>0</v>
      </c>
      <c r="V200" s="31">
        <v>0</v>
      </c>
      <c r="W200" s="31">
        <v>0</v>
      </c>
      <c r="X200" s="31">
        <v>0</v>
      </c>
      <c r="Y200" s="12">
        <f t="shared" si="23"/>
        <v>0</v>
      </c>
      <c r="Z200" s="36">
        <v>0</v>
      </c>
      <c r="AA200" s="31">
        <v>0</v>
      </c>
      <c r="AB200" s="31">
        <v>0</v>
      </c>
      <c r="AC200" s="31">
        <v>1250</v>
      </c>
      <c r="AD200" s="12">
        <f t="shared" si="24"/>
        <v>1250</v>
      </c>
      <c r="AE200" s="36">
        <v>0</v>
      </c>
      <c r="AF200" s="31">
        <v>0</v>
      </c>
      <c r="AG200" s="31">
        <v>0</v>
      </c>
      <c r="AH200" s="31">
        <v>0</v>
      </c>
      <c r="AI200" s="12">
        <f t="shared" si="25"/>
        <v>0</v>
      </c>
      <c r="AJ200" s="36">
        <v>0</v>
      </c>
      <c r="AK200" s="31">
        <v>0</v>
      </c>
      <c r="AL200" s="31">
        <v>0</v>
      </c>
      <c r="AM200" s="31">
        <v>0</v>
      </c>
      <c r="AN200" s="12">
        <f t="shared" si="26"/>
        <v>0</v>
      </c>
      <c r="AO200" s="36">
        <v>0</v>
      </c>
      <c r="AP200" s="31">
        <v>0</v>
      </c>
      <c r="AQ200" s="31">
        <v>0</v>
      </c>
      <c r="AR200" s="31">
        <v>0</v>
      </c>
      <c r="AS200" s="12">
        <f t="shared" si="27"/>
        <v>0</v>
      </c>
      <c r="AT200" s="36">
        <v>0</v>
      </c>
      <c r="AU200" s="31">
        <v>0</v>
      </c>
      <c r="AV200" s="31">
        <v>0</v>
      </c>
      <c r="AW200" s="31">
        <v>0</v>
      </c>
      <c r="AX200" s="12">
        <f t="shared" si="28"/>
        <v>0</v>
      </c>
      <c r="AY200" s="24">
        <f t="shared" si="29"/>
        <v>1250</v>
      </c>
    </row>
    <row r="201" spans="2:51" x14ac:dyDescent="0.2">
      <c r="B201" s="29" t="s">
        <v>180</v>
      </c>
      <c r="C201" s="25" t="s">
        <v>1143</v>
      </c>
      <c r="D201" s="25" t="s">
        <v>467</v>
      </c>
      <c r="E201" s="30" t="s">
        <v>533</v>
      </c>
      <c r="F201" s="32">
        <v>0</v>
      </c>
      <c r="G201" s="11">
        <v>0</v>
      </c>
      <c r="H201" s="11">
        <v>0</v>
      </c>
      <c r="I201" s="11">
        <v>0</v>
      </c>
      <c r="J201" s="12">
        <f t="shared" si="20"/>
        <v>0</v>
      </c>
      <c r="K201" s="36">
        <v>0</v>
      </c>
      <c r="L201" s="31">
        <v>0</v>
      </c>
      <c r="M201" s="31">
        <v>0</v>
      </c>
      <c r="N201" s="31">
        <v>0</v>
      </c>
      <c r="O201" s="12">
        <f t="shared" si="21"/>
        <v>0</v>
      </c>
      <c r="P201" s="36">
        <v>0</v>
      </c>
      <c r="Q201" s="31">
        <v>0</v>
      </c>
      <c r="R201" s="31">
        <v>0</v>
      </c>
      <c r="S201" s="31">
        <v>0</v>
      </c>
      <c r="T201" s="12">
        <f t="shared" si="22"/>
        <v>0</v>
      </c>
      <c r="U201" s="36">
        <v>0</v>
      </c>
      <c r="V201" s="31">
        <v>0</v>
      </c>
      <c r="W201" s="31">
        <v>0</v>
      </c>
      <c r="X201" s="31">
        <v>0</v>
      </c>
      <c r="Y201" s="12">
        <f t="shared" si="23"/>
        <v>0</v>
      </c>
      <c r="Z201" s="36">
        <v>0</v>
      </c>
      <c r="AA201" s="31">
        <v>0</v>
      </c>
      <c r="AB201" s="31">
        <v>1528</v>
      </c>
      <c r="AC201" s="31">
        <v>0</v>
      </c>
      <c r="AD201" s="12">
        <f t="shared" si="24"/>
        <v>1528</v>
      </c>
      <c r="AE201" s="36">
        <v>0</v>
      </c>
      <c r="AF201" s="31">
        <v>0</v>
      </c>
      <c r="AG201" s="31">
        <v>21020</v>
      </c>
      <c r="AH201" s="31">
        <v>7280</v>
      </c>
      <c r="AI201" s="12">
        <f t="shared" si="25"/>
        <v>28300</v>
      </c>
      <c r="AJ201" s="36">
        <v>38583.9</v>
      </c>
      <c r="AK201" s="31">
        <v>7199.35</v>
      </c>
      <c r="AL201" s="31">
        <v>0</v>
      </c>
      <c r="AM201" s="31">
        <v>2065</v>
      </c>
      <c r="AN201" s="12">
        <f t="shared" si="26"/>
        <v>47848.25</v>
      </c>
      <c r="AO201" s="36">
        <v>0</v>
      </c>
      <c r="AP201" s="31">
        <v>0</v>
      </c>
      <c r="AQ201" s="31">
        <v>0</v>
      </c>
      <c r="AR201" s="31">
        <v>359</v>
      </c>
      <c r="AS201" s="12">
        <f t="shared" si="27"/>
        <v>359</v>
      </c>
      <c r="AT201" s="36">
        <v>0</v>
      </c>
      <c r="AU201" s="31">
        <v>0</v>
      </c>
      <c r="AV201" s="31">
        <v>0</v>
      </c>
      <c r="AW201" s="31">
        <v>737</v>
      </c>
      <c r="AX201" s="12">
        <f t="shared" si="28"/>
        <v>737</v>
      </c>
      <c r="AY201" s="24">
        <f t="shared" si="29"/>
        <v>78772.25</v>
      </c>
    </row>
    <row r="202" spans="2:51" x14ac:dyDescent="0.2">
      <c r="B202" s="29" t="s">
        <v>180</v>
      </c>
      <c r="C202" s="25" t="s">
        <v>853</v>
      </c>
      <c r="D202" s="25" t="s">
        <v>467</v>
      </c>
      <c r="E202" s="30" t="s">
        <v>325</v>
      </c>
      <c r="F202" s="32">
        <v>0</v>
      </c>
      <c r="G202" s="11">
        <v>0</v>
      </c>
      <c r="H202" s="11">
        <v>0</v>
      </c>
      <c r="I202" s="11">
        <v>0</v>
      </c>
      <c r="J202" s="12">
        <f t="shared" si="20"/>
        <v>0</v>
      </c>
      <c r="K202" s="36">
        <v>0</v>
      </c>
      <c r="L202" s="31">
        <v>0</v>
      </c>
      <c r="M202" s="31">
        <v>0</v>
      </c>
      <c r="N202" s="31">
        <v>0</v>
      </c>
      <c r="O202" s="12">
        <f t="shared" si="21"/>
        <v>0</v>
      </c>
      <c r="P202" s="36">
        <v>0</v>
      </c>
      <c r="Q202" s="31">
        <v>0</v>
      </c>
      <c r="R202" s="31">
        <v>0</v>
      </c>
      <c r="S202" s="31">
        <v>0</v>
      </c>
      <c r="T202" s="12">
        <f t="shared" si="22"/>
        <v>0</v>
      </c>
      <c r="U202" s="36">
        <v>0</v>
      </c>
      <c r="V202" s="31">
        <v>0</v>
      </c>
      <c r="W202" s="31">
        <v>0</v>
      </c>
      <c r="X202" s="31">
        <v>0</v>
      </c>
      <c r="Y202" s="12">
        <f t="shared" si="23"/>
        <v>0</v>
      </c>
      <c r="Z202" s="36">
        <v>0</v>
      </c>
      <c r="AA202" s="31">
        <v>0</v>
      </c>
      <c r="AB202" s="31">
        <v>0</v>
      </c>
      <c r="AC202" s="31">
        <v>0</v>
      </c>
      <c r="AD202" s="12">
        <f t="shared" si="24"/>
        <v>0</v>
      </c>
      <c r="AE202" s="36">
        <v>0</v>
      </c>
      <c r="AF202" s="31">
        <v>0</v>
      </c>
      <c r="AG202" s="31">
        <v>0</v>
      </c>
      <c r="AH202" s="31">
        <v>0</v>
      </c>
      <c r="AI202" s="12">
        <f t="shared" si="25"/>
        <v>0</v>
      </c>
      <c r="AJ202" s="36">
        <v>0</v>
      </c>
      <c r="AK202" s="31">
        <v>0</v>
      </c>
      <c r="AL202" s="31">
        <v>0</v>
      </c>
      <c r="AM202" s="31">
        <v>120</v>
      </c>
      <c r="AN202" s="12">
        <f t="shared" si="26"/>
        <v>120</v>
      </c>
      <c r="AO202" s="36">
        <v>300</v>
      </c>
      <c r="AP202" s="31">
        <v>0</v>
      </c>
      <c r="AQ202" s="31">
        <v>570</v>
      </c>
      <c r="AR202" s="31">
        <v>0</v>
      </c>
      <c r="AS202" s="12">
        <f t="shared" si="27"/>
        <v>870</v>
      </c>
      <c r="AT202" s="36">
        <v>0</v>
      </c>
      <c r="AU202" s="31">
        <v>0</v>
      </c>
      <c r="AV202" s="31">
        <v>0</v>
      </c>
      <c r="AW202" s="31">
        <v>0</v>
      </c>
      <c r="AX202" s="12">
        <f t="shared" si="28"/>
        <v>0</v>
      </c>
      <c r="AY202" s="24">
        <f t="shared" si="29"/>
        <v>990</v>
      </c>
    </row>
    <row r="203" spans="2:51" x14ac:dyDescent="0.2">
      <c r="B203" s="29" t="s">
        <v>180</v>
      </c>
      <c r="C203" s="25" t="s">
        <v>854</v>
      </c>
      <c r="D203" s="25" t="s">
        <v>467</v>
      </c>
      <c r="E203" s="30" t="s">
        <v>326</v>
      </c>
      <c r="F203" s="32">
        <v>0</v>
      </c>
      <c r="G203" s="11">
        <v>0</v>
      </c>
      <c r="H203" s="11">
        <v>0</v>
      </c>
      <c r="I203" s="11">
        <v>0</v>
      </c>
      <c r="J203" s="12">
        <f t="shared" si="20"/>
        <v>0</v>
      </c>
      <c r="K203" s="36">
        <v>0</v>
      </c>
      <c r="L203" s="31">
        <v>0</v>
      </c>
      <c r="M203" s="31">
        <v>0</v>
      </c>
      <c r="N203" s="31">
        <v>372</v>
      </c>
      <c r="O203" s="12">
        <f t="shared" si="21"/>
        <v>372</v>
      </c>
      <c r="P203" s="36">
        <v>0</v>
      </c>
      <c r="Q203" s="31">
        <v>0</v>
      </c>
      <c r="R203" s="31">
        <v>0</v>
      </c>
      <c r="S203" s="31">
        <v>0</v>
      </c>
      <c r="T203" s="12">
        <f t="shared" si="22"/>
        <v>0</v>
      </c>
      <c r="U203" s="36">
        <v>0</v>
      </c>
      <c r="V203" s="31">
        <v>0</v>
      </c>
      <c r="W203" s="31">
        <v>0</v>
      </c>
      <c r="X203" s="31">
        <v>0</v>
      </c>
      <c r="Y203" s="12">
        <f t="shared" si="23"/>
        <v>0</v>
      </c>
      <c r="Z203" s="36">
        <v>0</v>
      </c>
      <c r="AA203" s="31">
        <v>7163</v>
      </c>
      <c r="AB203" s="31">
        <v>4393</v>
      </c>
      <c r="AC203" s="31">
        <v>0</v>
      </c>
      <c r="AD203" s="12">
        <f t="shared" si="24"/>
        <v>11556</v>
      </c>
      <c r="AE203" s="36">
        <v>0</v>
      </c>
      <c r="AF203" s="31">
        <v>0</v>
      </c>
      <c r="AG203" s="31">
        <v>0</v>
      </c>
      <c r="AH203" s="31">
        <v>0</v>
      </c>
      <c r="AI203" s="12">
        <f t="shared" si="25"/>
        <v>0</v>
      </c>
      <c r="AJ203" s="36">
        <v>0</v>
      </c>
      <c r="AK203" s="31">
        <v>0</v>
      </c>
      <c r="AL203" s="31">
        <v>0</v>
      </c>
      <c r="AM203" s="31">
        <v>54738</v>
      </c>
      <c r="AN203" s="12">
        <f t="shared" si="26"/>
        <v>54738</v>
      </c>
      <c r="AO203" s="36">
        <v>0</v>
      </c>
      <c r="AP203" s="31">
        <v>0</v>
      </c>
      <c r="AQ203" s="31">
        <v>0</v>
      </c>
      <c r="AR203" s="31">
        <v>0</v>
      </c>
      <c r="AS203" s="12">
        <f t="shared" si="27"/>
        <v>0</v>
      </c>
      <c r="AT203" s="36">
        <v>0</v>
      </c>
      <c r="AU203" s="31">
        <v>0</v>
      </c>
      <c r="AV203" s="31">
        <v>0</v>
      </c>
      <c r="AW203" s="31">
        <v>0</v>
      </c>
      <c r="AX203" s="12">
        <f t="shared" si="28"/>
        <v>0</v>
      </c>
      <c r="AY203" s="24">
        <f t="shared" si="29"/>
        <v>66666</v>
      </c>
    </row>
    <row r="204" spans="2:51" x14ac:dyDescent="0.2">
      <c r="B204" s="29" t="s">
        <v>180</v>
      </c>
      <c r="C204" s="25" t="s">
        <v>855</v>
      </c>
      <c r="D204" s="25" t="s">
        <v>467</v>
      </c>
      <c r="E204" s="30" t="s">
        <v>327</v>
      </c>
      <c r="F204" s="32">
        <v>0</v>
      </c>
      <c r="G204" s="11">
        <v>0</v>
      </c>
      <c r="H204" s="11">
        <v>0</v>
      </c>
      <c r="I204" s="11">
        <v>0</v>
      </c>
      <c r="J204" s="12">
        <f t="shared" si="20"/>
        <v>0</v>
      </c>
      <c r="K204" s="36">
        <v>0</v>
      </c>
      <c r="L204" s="31">
        <v>0</v>
      </c>
      <c r="M204" s="31">
        <v>0</v>
      </c>
      <c r="N204" s="31">
        <v>0</v>
      </c>
      <c r="O204" s="12">
        <f t="shared" si="21"/>
        <v>0</v>
      </c>
      <c r="P204" s="36">
        <v>0</v>
      </c>
      <c r="Q204" s="31">
        <v>0</v>
      </c>
      <c r="R204" s="31">
        <v>0</v>
      </c>
      <c r="S204" s="31">
        <v>12318</v>
      </c>
      <c r="T204" s="12">
        <f t="shared" si="22"/>
        <v>12318</v>
      </c>
      <c r="U204" s="36">
        <v>0</v>
      </c>
      <c r="V204" s="31">
        <v>0</v>
      </c>
      <c r="W204" s="31">
        <v>0</v>
      </c>
      <c r="X204" s="31">
        <v>62303</v>
      </c>
      <c r="Y204" s="12">
        <f t="shared" si="23"/>
        <v>62303</v>
      </c>
      <c r="Z204" s="36">
        <v>0</v>
      </c>
      <c r="AA204" s="31">
        <v>0</v>
      </c>
      <c r="AB204" s="31">
        <v>0</v>
      </c>
      <c r="AC204" s="31">
        <v>0</v>
      </c>
      <c r="AD204" s="12">
        <f t="shared" si="24"/>
        <v>0</v>
      </c>
      <c r="AE204" s="36">
        <v>0</v>
      </c>
      <c r="AF204" s="31">
        <v>0</v>
      </c>
      <c r="AG204" s="31">
        <v>0</v>
      </c>
      <c r="AH204" s="31">
        <v>0</v>
      </c>
      <c r="AI204" s="12">
        <f t="shared" si="25"/>
        <v>0</v>
      </c>
      <c r="AJ204" s="36">
        <v>0</v>
      </c>
      <c r="AK204" s="31">
        <v>672</v>
      </c>
      <c r="AL204" s="31">
        <v>0</v>
      </c>
      <c r="AM204" s="31">
        <v>16072</v>
      </c>
      <c r="AN204" s="12">
        <f t="shared" si="26"/>
        <v>16744</v>
      </c>
      <c r="AO204" s="36">
        <v>5742</v>
      </c>
      <c r="AP204" s="31">
        <v>840</v>
      </c>
      <c r="AQ204" s="31">
        <v>3208</v>
      </c>
      <c r="AR204" s="31">
        <v>1340</v>
      </c>
      <c r="AS204" s="12">
        <f t="shared" si="27"/>
        <v>11130</v>
      </c>
      <c r="AT204" s="36">
        <v>736</v>
      </c>
      <c r="AU204" s="31">
        <v>1730.4</v>
      </c>
      <c r="AV204" s="31">
        <v>0</v>
      </c>
      <c r="AW204" s="31">
        <v>518</v>
      </c>
      <c r="AX204" s="12">
        <f t="shared" si="28"/>
        <v>2984.4</v>
      </c>
      <c r="AY204" s="24">
        <f t="shared" si="29"/>
        <v>105479.4</v>
      </c>
    </row>
    <row r="205" spans="2:51" x14ac:dyDescent="0.2">
      <c r="B205" s="29" t="s">
        <v>180</v>
      </c>
      <c r="C205" s="25" t="s">
        <v>856</v>
      </c>
      <c r="D205" s="25" t="s">
        <v>468</v>
      </c>
      <c r="E205" s="30" t="s">
        <v>328</v>
      </c>
      <c r="F205" s="32">
        <v>0</v>
      </c>
      <c r="G205" s="11">
        <v>0</v>
      </c>
      <c r="H205" s="11">
        <v>0</v>
      </c>
      <c r="I205" s="11">
        <v>0</v>
      </c>
      <c r="J205" s="12">
        <f t="shared" si="20"/>
        <v>0</v>
      </c>
      <c r="K205" s="36">
        <v>0</v>
      </c>
      <c r="L205" s="31">
        <v>0</v>
      </c>
      <c r="M205" s="31">
        <v>0</v>
      </c>
      <c r="N205" s="31">
        <v>0</v>
      </c>
      <c r="O205" s="12">
        <f t="shared" si="21"/>
        <v>0</v>
      </c>
      <c r="P205" s="36">
        <v>0</v>
      </c>
      <c r="Q205" s="31">
        <v>0</v>
      </c>
      <c r="R205" s="31">
        <v>0</v>
      </c>
      <c r="S205" s="31">
        <v>3000</v>
      </c>
      <c r="T205" s="12">
        <f t="shared" si="22"/>
        <v>3000</v>
      </c>
      <c r="U205" s="36">
        <v>0</v>
      </c>
      <c r="V205" s="31">
        <v>0</v>
      </c>
      <c r="W205" s="31">
        <v>0</v>
      </c>
      <c r="X205" s="31">
        <v>0</v>
      </c>
      <c r="Y205" s="12">
        <f t="shared" si="23"/>
        <v>0</v>
      </c>
      <c r="Z205" s="36">
        <v>0</v>
      </c>
      <c r="AA205" s="31">
        <v>0</v>
      </c>
      <c r="AB205" s="31">
        <v>0</v>
      </c>
      <c r="AC205" s="31">
        <v>0</v>
      </c>
      <c r="AD205" s="12">
        <f t="shared" si="24"/>
        <v>0</v>
      </c>
      <c r="AE205" s="36">
        <v>0</v>
      </c>
      <c r="AF205" s="31">
        <v>0</v>
      </c>
      <c r="AG205" s="31">
        <v>0</v>
      </c>
      <c r="AH205" s="31">
        <v>0</v>
      </c>
      <c r="AI205" s="12">
        <f t="shared" si="25"/>
        <v>0</v>
      </c>
      <c r="AJ205" s="36">
        <v>0</v>
      </c>
      <c r="AK205" s="31">
        <v>0</v>
      </c>
      <c r="AL205" s="31">
        <v>0</v>
      </c>
      <c r="AM205" s="31">
        <v>0</v>
      </c>
      <c r="AN205" s="12">
        <f t="shared" si="26"/>
        <v>0</v>
      </c>
      <c r="AO205" s="36">
        <v>0</v>
      </c>
      <c r="AP205" s="31">
        <v>0</v>
      </c>
      <c r="AQ205" s="31">
        <v>0</v>
      </c>
      <c r="AR205" s="31">
        <v>0</v>
      </c>
      <c r="AS205" s="12">
        <f t="shared" si="27"/>
        <v>0</v>
      </c>
      <c r="AT205" s="36">
        <v>0</v>
      </c>
      <c r="AU205" s="31">
        <v>0</v>
      </c>
      <c r="AV205" s="31">
        <v>0</v>
      </c>
      <c r="AW205" s="31">
        <v>0</v>
      </c>
      <c r="AX205" s="12">
        <f t="shared" si="28"/>
        <v>0</v>
      </c>
      <c r="AY205" s="24">
        <f t="shared" si="29"/>
        <v>3000</v>
      </c>
    </row>
    <row r="206" spans="2:51" x14ac:dyDescent="0.2">
      <c r="B206" s="29" t="s">
        <v>180</v>
      </c>
      <c r="C206" s="25" t="s">
        <v>858</v>
      </c>
      <c r="D206" s="25" t="s">
        <v>468</v>
      </c>
      <c r="E206" s="30" t="s">
        <v>330</v>
      </c>
      <c r="F206" s="32">
        <v>0</v>
      </c>
      <c r="G206" s="11">
        <v>0</v>
      </c>
      <c r="H206" s="11">
        <v>0</v>
      </c>
      <c r="I206" s="11">
        <v>0</v>
      </c>
      <c r="J206" s="12">
        <f t="shared" si="20"/>
        <v>0</v>
      </c>
      <c r="K206" s="36">
        <v>0</v>
      </c>
      <c r="L206" s="31">
        <v>0</v>
      </c>
      <c r="M206" s="31">
        <v>0</v>
      </c>
      <c r="N206" s="31">
        <v>320</v>
      </c>
      <c r="O206" s="12">
        <f t="shared" si="21"/>
        <v>320</v>
      </c>
      <c r="P206" s="36">
        <v>0</v>
      </c>
      <c r="Q206" s="31">
        <v>0</v>
      </c>
      <c r="R206" s="31">
        <v>0</v>
      </c>
      <c r="S206" s="31">
        <v>228</v>
      </c>
      <c r="T206" s="12">
        <f t="shared" si="22"/>
        <v>228</v>
      </c>
      <c r="U206" s="36">
        <v>0</v>
      </c>
      <c r="V206" s="31">
        <v>0</v>
      </c>
      <c r="W206" s="31">
        <v>0</v>
      </c>
      <c r="X206" s="31">
        <v>90</v>
      </c>
      <c r="Y206" s="12">
        <f t="shared" si="23"/>
        <v>90</v>
      </c>
      <c r="Z206" s="36">
        <v>0</v>
      </c>
      <c r="AA206" s="31">
        <v>427</v>
      </c>
      <c r="AB206" s="31">
        <v>0</v>
      </c>
      <c r="AC206" s="31">
        <v>3435</v>
      </c>
      <c r="AD206" s="12">
        <f t="shared" si="24"/>
        <v>3862</v>
      </c>
      <c r="AE206" s="36">
        <v>1193</v>
      </c>
      <c r="AF206" s="31">
        <v>0</v>
      </c>
      <c r="AG206" s="31">
        <v>0</v>
      </c>
      <c r="AH206" s="31">
        <v>480</v>
      </c>
      <c r="AI206" s="12">
        <f t="shared" si="25"/>
        <v>1673</v>
      </c>
      <c r="AJ206" s="36">
        <v>326.60000000000002</v>
      </c>
      <c r="AK206" s="31">
        <v>397.4</v>
      </c>
      <c r="AL206" s="31">
        <v>325.39999999999998</v>
      </c>
      <c r="AM206" s="31">
        <v>325.60000000000002</v>
      </c>
      <c r="AN206" s="12">
        <f t="shared" si="26"/>
        <v>1375</v>
      </c>
      <c r="AO206" s="36">
        <v>325.39999999999998</v>
      </c>
      <c r="AP206" s="31">
        <v>324.8</v>
      </c>
      <c r="AQ206" s="31">
        <v>0</v>
      </c>
      <c r="AR206" s="31">
        <v>650.79999999999995</v>
      </c>
      <c r="AS206" s="12">
        <f t="shared" si="27"/>
        <v>1301</v>
      </c>
      <c r="AT206" s="36">
        <v>0</v>
      </c>
      <c r="AU206" s="31">
        <v>325.2</v>
      </c>
      <c r="AV206" s="31">
        <v>326</v>
      </c>
      <c r="AW206" s="31">
        <v>326</v>
      </c>
      <c r="AX206" s="12">
        <f t="shared" si="28"/>
        <v>977.2</v>
      </c>
      <c r="AY206" s="24">
        <f t="shared" si="29"/>
        <v>9826.2000000000007</v>
      </c>
    </row>
    <row r="207" spans="2:51" x14ac:dyDescent="0.2">
      <c r="B207" s="29" t="s">
        <v>180</v>
      </c>
      <c r="C207" s="25" t="s">
        <v>859</v>
      </c>
      <c r="D207" s="25" t="s">
        <v>468</v>
      </c>
      <c r="E207" s="30" t="s">
        <v>331</v>
      </c>
      <c r="F207" s="32">
        <v>0</v>
      </c>
      <c r="G207" s="11">
        <v>0</v>
      </c>
      <c r="H207" s="11">
        <v>0</v>
      </c>
      <c r="I207" s="11">
        <v>0</v>
      </c>
      <c r="J207" s="12">
        <f t="shared" ref="J207:J270" si="30">+SUM(F207:I207)</f>
        <v>0</v>
      </c>
      <c r="K207" s="36">
        <v>0</v>
      </c>
      <c r="L207" s="31">
        <v>0</v>
      </c>
      <c r="M207" s="31">
        <v>0</v>
      </c>
      <c r="N207" s="31">
        <v>0</v>
      </c>
      <c r="O207" s="12">
        <f t="shared" ref="O207:O270" si="31">+SUM(K207:N207)</f>
        <v>0</v>
      </c>
      <c r="P207" s="36">
        <v>0</v>
      </c>
      <c r="Q207" s="31">
        <v>0</v>
      </c>
      <c r="R207" s="31">
        <v>0</v>
      </c>
      <c r="S207" s="31">
        <v>0</v>
      </c>
      <c r="T207" s="12">
        <f t="shared" ref="T207:T270" si="32">+SUM(P207:S207)</f>
        <v>0</v>
      </c>
      <c r="U207" s="36">
        <v>0</v>
      </c>
      <c r="V207" s="31">
        <v>0</v>
      </c>
      <c r="W207" s="31">
        <v>0</v>
      </c>
      <c r="X207" s="31">
        <v>0</v>
      </c>
      <c r="Y207" s="12">
        <f t="shared" ref="Y207:Y270" si="33">+SUM(U207:X207)</f>
        <v>0</v>
      </c>
      <c r="Z207" s="36">
        <v>0</v>
      </c>
      <c r="AA207" s="31">
        <v>0</v>
      </c>
      <c r="AB207" s="31">
        <v>0</v>
      </c>
      <c r="AC207" s="31">
        <v>53836</v>
      </c>
      <c r="AD207" s="12">
        <f t="shared" ref="AD207:AD270" si="34">+SUM(Z207:AC207)</f>
        <v>53836</v>
      </c>
      <c r="AE207" s="36">
        <v>0</v>
      </c>
      <c r="AF207" s="31">
        <v>0</v>
      </c>
      <c r="AG207" s="31">
        <v>0</v>
      </c>
      <c r="AH207" s="31">
        <v>0</v>
      </c>
      <c r="AI207" s="12">
        <f t="shared" ref="AI207:AI270" si="35">+SUM(AE207:AH207)</f>
        <v>0</v>
      </c>
      <c r="AJ207" s="36">
        <v>0</v>
      </c>
      <c r="AK207" s="31">
        <v>0</v>
      </c>
      <c r="AL207" s="31">
        <v>0</v>
      </c>
      <c r="AM207" s="31">
        <v>0</v>
      </c>
      <c r="AN207" s="12">
        <f t="shared" ref="AN207:AN270" si="36">+SUM(AJ207:AM207)</f>
        <v>0</v>
      </c>
      <c r="AO207" s="36">
        <v>0</v>
      </c>
      <c r="AP207" s="31">
        <v>0</v>
      </c>
      <c r="AQ207" s="31">
        <v>0</v>
      </c>
      <c r="AR207" s="31">
        <v>0</v>
      </c>
      <c r="AS207" s="12">
        <f t="shared" ref="AS207:AS270" si="37">+SUM(AO207:AR207)</f>
        <v>0</v>
      </c>
      <c r="AT207" s="36">
        <v>0</v>
      </c>
      <c r="AU207" s="31">
        <v>0</v>
      </c>
      <c r="AV207" s="31">
        <v>0</v>
      </c>
      <c r="AW207" s="31">
        <v>0</v>
      </c>
      <c r="AX207" s="12">
        <f t="shared" ref="AX207:AX270" si="38">+SUM(AT207:AW207)</f>
        <v>0</v>
      </c>
      <c r="AY207" s="24">
        <f t="shared" ref="AY207:AY270" si="39">+J207+O207+T207+Y207+AD207+AI207+AN207+AS207+AX207</f>
        <v>53836</v>
      </c>
    </row>
    <row r="208" spans="2:51" x14ac:dyDescent="0.2">
      <c r="B208" s="29" t="s">
        <v>180</v>
      </c>
      <c r="C208" s="25" t="s">
        <v>860</v>
      </c>
      <c r="D208" s="25" t="s">
        <v>18</v>
      </c>
      <c r="E208" s="30" t="s">
        <v>166</v>
      </c>
      <c r="F208" s="32">
        <v>0</v>
      </c>
      <c r="G208" s="11">
        <v>0</v>
      </c>
      <c r="H208" s="11">
        <v>0</v>
      </c>
      <c r="I208" s="11">
        <v>0</v>
      </c>
      <c r="J208" s="12">
        <f t="shared" si="30"/>
        <v>0</v>
      </c>
      <c r="K208" s="36">
        <v>0</v>
      </c>
      <c r="L208" s="31">
        <v>0</v>
      </c>
      <c r="M208" s="31">
        <v>0</v>
      </c>
      <c r="N208" s="31">
        <v>0</v>
      </c>
      <c r="O208" s="12">
        <f t="shared" si="31"/>
        <v>0</v>
      </c>
      <c r="P208" s="36">
        <v>0</v>
      </c>
      <c r="Q208" s="31">
        <v>0</v>
      </c>
      <c r="R208" s="31">
        <v>0</v>
      </c>
      <c r="S208" s="31">
        <v>0</v>
      </c>
      <c r="T208" s="12">
        <f t="shared" si="32"/>
        <v>0</v>
      </c>
      <c r="U208" s="36">
        <v>0</v>
      </c>
      <c r="V208" s="31">
        <v>0</v>
      </c>
      <c r="W208" s="31">
        <v>0</v>
      </c>
      <c r="X208" s="31">
        <v>0</v>
      </c>
      <c r="Y208" s="12">
        <f t="shared" si="33"/>
        <v>0</v>
      </c>
      <c r="Z208" s="36">
        <v>0</v>
      </c>
      <c r="AA208" s="31">
        <v>51511</v>
      </c>
      <c r="AB208" s="31">
        <v>33989</v>
      </c>
      <c r="AC208" s="31">
        <v>0</v>
      </c>
      <c r="AD208" s="12">
        <f t="shared" si="34"/>
        <v>85500</v>
      </c>
      <c r="AE208" s="36">
        <v>13500</v>
      </c>
      <c r="AF208" s="31">
        <v>0</v>
      </c>
      <c r="AG208" s="31">
        <v>0</v>
      </c>
      <c r="AH208" s="31">
        <v>2391</v>
      </c>
      <c r="AI208" s="12">
        <f t="shared" si="35"/>
        <v>15891</v>
      </c>
      <c r="AJ208" s="36">
        <v>0</v>
      </c>
      <c r="AK208" s="31">
        <v>0</v>
      </c>
      <c r="AL208" s="31">
        <v>0</v>
      </c>
      <c r="AM208" s="31">
        <v>0</v>
      </c>
      <c r="AN208" s="12">
        <f t="shared" si="36"/>
        <v>0</v>
      </c>
      <c r="AO208" s="36">
        <v>5556</v>
      </c>
      <c r="AP208" s="31">
        <v>6300</v>
      </c>
      <c r="AQ208" s="31">
        <v>5483</v>
      </c>
      <c r="AR208" s="31">
        <v>6180</v>
      </c>
      <c r="AS208" s="12">
        <f t="shared" si="37"/>
        <v>23519</v>
      </c>
      <c r="AT208" s="36">
        <v>5916</v>
      </c>
      <c r="AU208" s="31">
        <v>0</v>
      </c>
      <c r="AV208" s="31">
        <v>14784</v>
      </c>
      <c r="AW208" s="31">
        <v>7788</v>
      </c>
      <c r="AX208" s="12">
        <f t="shared" si="38"/>
        <v>28488</v>
      </c>
      <c r="AY208" s="24">
        <f t="shared" si="39"/>
        <v>153398</v>
      </c>
    </row>
    <row r="209" spans="2:51" x14ac:dyDescent="0.2">
      <c r="B209" s="29" t="s">
        <v>180</v>
      </c>
      <c r="C209" s="25" t="s">
        <v>1144</v>
      </c>
      <c r="D209" s="25" t="s">
        <v>18</v>
      </c>
      <c r="E209" s="30" t="s">
        <v>534</v>
      </c>
      <c r="F209" s="32">
        <v>0</v>
      </c>
      <c r="G209" s="11">
        <v>0</v>
      </c>
      <c r="H209" s="11">
        <v>0</v>
      </c>
      <c r="I209" s="11">
        <v>0</v>
      </c>
      <c r="J209" s="12">
        <f t="shared" si="30"/>
        <v>0</v>
      </c>
      <c r="K209" s="36">
        <v>0</v>
      </c>
      <c r="L209" s="31">
        <v>0</v>
      </c>
      <c r="M209" s="31">
        <v>0</v>
      </c>
      <c r="N209" s="31">
        <v>0</v>
      </c>
      <c r="O209" s="12">
        <f t="shared" si="31"/>
        <v>0</v>
      </c>
      <c r="P209" s="36">
        <v>0</v>
      </c>
      <c r="Q209" s="31">
        <v>0</v>
      </c>
      <c r="R209" s="31">
        <v>0</v>
      </c>
      <c r="S209" s="31">
        <v>0</v>
      </c>
      <c r="T209" s="12">
        <f t="shared" si="32"/>
        <v>0</v>
      </c>
      <c r="U209" s="36">
        <v>0</v>
      </c>
      <c r="V209" s="31">
        <v>0</v>
      </c>
      <c r="W209" s="31">
        <v>0</v>
      </c>
      <c r="X209" s="31">
        <v>0</v>
      </c>
      <c r="Y209" s="12">
        <f t="shared" si="33"/>
        <v>0</v>
      </c>
      <c r="Z209" s="36">
        <v>0</v>
      </c>
      <c r="AA209" s="31">
        <v>0</v>
      </c>
      <c r="AB209" s="31">
        <v>0</v>
      </c>
      <c r="AC209" s="31">
        <v>250</v>
      </c>
      <c r="AD209" s="12">
        <f t="shared" si="34"/>
        <v>250</v>
      </c>
      <c r="AE209" s="36">
        <v>0</v>
      </c>
      <c r="AF209" s="31">
        <v>0</v>
      </c>
      <c r="AG209" s="31">
        <v>0</v>
      </c>
      <c r="AH209" s="31">
        <v>0</v>
      </c>
      <c r="AI209" s="12">
        <f t="shared" si="35"/>
        <v>0</v>
      </c>
      <c r="AJ209" s="36">
        <v>0</v>
      </c>
      <c r="AK209" s="31">
        <v>0</v>
      </c>
      <c r="AL209" s="31">
        <v>0</v>
      </c>
      <c r="AM209" s="31">
        <v>0</v>
      </c>
      <c r="AN209" s="12">
        <f t="shared" si="36"/>
        <v>0</v>
      </c>
      <c r="AO209" s="36">
        <v>0</v>
      </c>
      <c r="AP209" s="31">
        <v>0</v>
      </c>
      <c r="AQ209" s="31">
        <v>0</v>
      </c>
      <c r="AR209" s="31">
        <v>0</v>
      </c>
      <c r="AS209" s="12">
        <f t="shared" si="37"/>
        <v>0</v>
      </c>
      <c r="AT209" s="36">
        <v>0</v>
      </c>
      <c r="AU209" s="31">
        <v>0</v>
      </c>
      <c r="AV209" s="31">
        <v>0</v>
      </c>
      <c r="AW209" s="31">
        <v>0</v>
      </c>
      <c r="AX209" s="12">
        <f t="shared" si="38"/>
        <v>0</v>
      </c>
      <c r="AY209" s="24">
        <f t="shared" si="39"/>
        <v>250</v>
      </c>
    </row>
    <row r="210" spans="2:51" x14ac:dyDescent="0.2">
      <c r="B210" s="29" t="s">
        <v>180</v>
      </c>
      <c r="C210" s="25" t="s">
        <v>861</v>
      </c>
      <c r="D210" s="25" t="s">
        <v>18</v>
      </c>
      <c r="E210" s="30" t="s">
        <v>98</v>
      </c>
      <c r="F210" s="32">
        <v>0</v>
      </c>
      <c r="G210" s="11">
        <v>0</v>
      </c>
      <c r="H210" s="11">
        <v>0</v>
      </c>
      <c r="I210" s="11">
        <v>0</v>
      </c>
      <c r="J210" s="12">
        <f t="shared" si="30"/>
        <v>0</v>
      </c>
      <c r="K210" s="36">
        <v>0</v>
      </c>
      <c r="L210" s="31">
        <v>0</v>
      </c>
      <c r="M210" s="31">
        <v>0</v>
      </c>
      <c r="N210" s="31">
        <v>0</v>
      </c>
      <c r="O210" s="12">
        <f t="shared" si="31"/>
        <v>0</v>
      </c>
      <c r="P210" s="36">
        <v>0</v>
      </c>
      <c r="Q210" s="31">
        <v>0</v>
      </c>
      <c r="R210" s="31">
        <v>0</v>
      </c>
      <c r="S210" s="31">
        <v>0</v>
      </c>
      <c r="T210" s="12">
        <f t="shared" si="32"/>
        <v>0</v>
      </c>
      <c r="U210" s="36">
        <v>0</v>
      </c>
      <c r="V210" s="31">
        <v>0</v>
      </c>
      <c r="W210" s="31">
        <v>0</v>
      </c>
      <c r="X210" s="31">
        <v>0</v>
      </c>
      <c r="Y210" s="12">
        <f t="shared" si="33"/>
        <v>0</v>
      </c>
      <c r="Z210" s="36">
        <v>0</v>
      </c>
      <c r="AA210" s="31">
        <v>0</v>
      </c>
      <c r="AB210" s="31">
        <v>0</v>
      </c>
      <c r="AC210" s="31">
        <v>198</v>
      </c>
      <c r="AD210" s="12">
        <f t="shared" si="34"/>
        <v>198</v>
      </c>
      <c r="AE210" s="36">
        <v>0</v>
      </c>
      <c r="AF210" s="31">
        <v>0</v>
      </c>
      <c r="AG210" s="31">
        <v>0</v>
      </c>
      <c r="AH210" s="31">
        <v>0</v>
      </c>
      <c r="AI210" s="12">
        <f t="shared" si="35"/>
        <v>0</v>
      </c>
      <c r="AJ210" s="36">
        <v>0</v>
      </c>
      <c r="AK210" s="31">
        <v>0</v>
      </c>
      <c r="AL210" s="31">
        <v>0</v>
      </c>
      <c r="AM210" s="31">
        <v>0</v>
      </c>
      <c r="AN210" s="12">
        <f t="shared" si="36"/>
        <v>0</v>
      </c>
      <c r="AO210" s="36">
        <v>0</v>
      </c>
      <c r="AP210" s="31">
        <v>0</v>
      </c>
      <c r="AQ210" s="31">
        <v>2303.9</v>
      </c>
      <c r="AR210" s="31">
        <v>5183.71</v>
      </c>
      <c r="AS210" s="12">
        <f t="shared" si="37"/>
        <v>7487.6100000000006</v>
      </c>
      <c r="AT210" s="36">
        <v>292</v>
      </c>
      <c r="AU210" s="31">
        <v>273</v>
      </c>
      <c r="AV210" s="31">
        <v>281</v>
      </c>
      <c r="AW210" s="31">
        <v>0</v>
      </c>
      <c r="AX210" s="12">
        <f t="shared" si="38"/>
        <v>846</v>
      </c>
      <c r="AY210" s="24">
        <f t="shared" si="39"/>
        <v>8531.61</v>
      </c>
    </row>
    <row r="211" spans="2:51" x14ac:dyDescent="0.2">
      <c r="B211" s="29" t="s">
        <v>180</v>
      </c>
      <c r="C211" s="25" t="s">
        <v>862</v>
      </c>
      <c r="D211" s="25" t="s">
        <v>18</v>
      </c>
      <c r="E211" s="30" t="s">
        <v>99</v>
      </c>
      <c r="F211" s="32">
        <v>0</v>
      </c>
      <c r="G211" s="11">
        <v>0</v>
      </c>
      <c r="H211" s="11">
        <v>0</v>
      </c>
      <c r="I211" s="11">
        <v>0</v>
      </c>
      <c r="J211" s="12">
        <f t="shared" si="30"/>
        <v>0</v>
      </c>
      <c r="K211" s="36">
        <v>0</v>
      </c>
      <c r="L211" s="31">
        <v>0</v>
      </c>
      <c r="M211" s="31">
        <v>0</v>
      </c>
      <c r="N211" s="31">
        <v>0</v>
      </c>
      <c r="O211" s="12">
        <f t="shared" si="31"/>
        <v>0</v>
      </c>
      <c r="P211" s="36">
        <v>0</v>
      </c>
      <c r="Q211" s="31">
        <v>0</v>
      </c>
      <c r="R211" s="31">
        <v>0</v>
      </c>
      <c r="S211" s="31">
        <v>0</v>
      </c>
      <c r="T211" s="12">
        <f t="shared" si="32"/>
        <v>0</v>
      </c>
      <c r="U211" s="36">
        <v>0</v>
      </c>
      <c r="V211" s="31">
        <v>0</v>
      </c>
      <c r="W211" s="31">
        <v>0</v>
      </c>
      <c r="X211" s="31">
        <v>39025</v>
      </c>
      <c r="Y211" s="12">
        <f t="shared" si="33"/>
        <v>39025</v>
      </c>
      <c r="Z211" s="36">
        <v>0</v>
      </c>
      <c r="AA211" s="31">
        <v>0</v>
      </c>
      <c r="AB211" s="31">
        <v>0</v>
      </c>
      <c r="AC211" s="31">
        <v>98022</v>
      </c>
      <c r="AD211" s="12">
        <f t="shared" si="34"/>
        <v>98022</v>
      </c>
      <c r="AE211" s="36">
        <v>0</v>
      </c>
      <c r="AF211" s="31">
        <v>0</v>
      </c>
      <c r="AG211" s="31">
        <v>0</v>
      </c>
      <c r="AH211" s="31">
        <v>115881</v>
      </c>
      <c r="AI211" s="12">
        <f t="shared" si="35"/>
        <v>115881</v>
      </c>
      <c r="AJ211" s="36">
        <v>0</v>
      </c>
      <c r="AK211" s="31">
        <v>0</v>
      </c>
      <c r="AL211" s="31">
        <v>0</v>
      </c>
      <c r="AM211" s="31">
        <v>37745</v>
      </c>
      <c r="AN211" s="12">
        <f t="shared" si="36"/>
        <v>37745</v>
      </c>
      <c r="AO211" s="36">
        <v>14020</v>
      </c>
      <c r="AP211" s="31">
        <v>0</v>
      </c>
      <c r="AQ211" s="31">
        <v>0</v>
      </c>
      <c r="AR211" s="31">
        <v>14344</v>
      </c>
      <c r="AS211" s="12">
        <f t="shared" si="37"/>
        <v>28364</v>
      </c>
      <c r="AT211" s="36">
        <v>3778</v>
      </c>
      <c r="AU211" s="31">
        <v>5357</v>
      </c>
      <c r="AV211" s="31">
        <v>8162</v>
      </c>
      <c r="AW211" s="31">
        <v>7868</v>
      </c>
      <c r="AX211" s="12">
        <f t="shared" si="38"/>
        <v>25165</v>
      </c>
      <c r="AY211" s="24">
        <f t="shared" si="39"/>
        <v>344202</v>
      </c>
    </row>
    <row r="212" spans="2:51" x14ac:dyDescent="0.2">
      <c r="B212" s="29" t="s">
        <v>180</v>
      </c>
      <c r="C212" s="25" t="s">
        <v>863</v>
      </c>
      <c r="D212" s="25" t="s">
        <v>18</v>
      </c>
      <c r="E212" s="30" t="s">
        <v>332</v>
      </c>
      <c r="F212" s="32">
        <v>0</v>
      </c>
      <c r="G212" s="11">
        <v>0</v>
      </c>
      <c r="H212" s="11">
        <v>0</v>
      </c>
      <c r="I212" s="11">
        <v>0</v>
      </c>
      <c r="J212" s="12">
        <f t="shared" si="30"/>
        <v>0</v>
      </c>
      <c r="K212" s="36">
        <v>0</v>
      </c>
      <c r="L212" s="31">
        <v>0</v>
      </c>
      <c r="M212" s="31">
        <v>0</v>
      </c>
      <c r="N212" s="31">
        <v>0</v>
      </c>
      <c r="O212" s="12">
        <f t="shared" si="31"/>
        <v>0</v>
      </c>
      <c r="P212" s="36">
        <v>0</v>
      </c>
      <c r="Q212" s="31">
        <v>0</v>
      </c>
      <c r="R212" s="31">
        <v>0</v>
      </c>
      <c r="S212" s="31">
        <v>0</v>
      </c>
      <c r="T212" s="12">
        <f t="shared" si="32"/>
        <v>0</v>
      </c>
      <c r="U212" s="36">
        <v>0</v>
      </c>
      <c r="V212" s="31">
        <v>0</v>
      </c>
      <c r="W212" s="31">
        <v>0</v>
      </c>
      <c r="X212" s="31">
        <v>0</v>
      </c>
      <c r="Y212" s="12">
        <f t="shared" si="33"/>
        <v>0</v>
      </c>
      <c r="Z212" s="36">
        <v>0</v>
      </c>
      <c r="AA212" s="31">
        <v>0</v>
      </c>
      <c r="AB212" s="31">
        <v>1162</v>
      </c>
      <c r="AC212" s="31">
        <v>1635</v>
      </c>
      <c r="AD212" s="12">
        <f t="shared" si="34"/>
        <v>2797</v>
      </c>
      <c r="AE212" s="36">
        <v>997</v>
      </c>
      <c r="AF212" s="31">
        <v>1144</v>
      </c>
      <c r="AG212" s="31">
        <v>0</v>
      </c>
      <c r="AH212" s="31">
        <v>0</v>
      </c>
      <c r="AI212" s="12">
        <f t="shared" si="35"/>
        <v>2141</v>
      </c>
      <c r="AJ212" s="36">
        <v>1146</v>
      </c>
      <c r="AK212" s="31">
        <v>0</v>
      </c>
      <c r="AL212" s="31">
        <v>0</v>
      </c>
      <c r="AM212" s="31">
        <v>8891</v>
      </c>
      <c r="AN212" s="12">
        <f t="shared" si="36"/>
        <v>10037</v>
      </c>
      <c r="AO212" s="36">
        <v>3651</v>
      </c>
      <c r="AP212" s="31">
        <v>2999</v>
      </c>
      <c r="AQ212" s="31">
        <v>0</v>
      </c>
      <c r="AR212" s="31">
        <v>2948</v>
      </c>
      <c r="AS212" s="12">
        <f t="shared" si="37"/>
        <v>9598</v>
      </c>
      <c r="AT212" s="36">
        <v>3861</v>
      </c>
      <c r="AU212" s="31">
        <v>1367</v>
      </c>
      <c r="AV212" s="31">
        <v>0</v>
      </c>
      <c r="AW212" s="31">
        <v>4279</v>
      </c>
      <c r="AX212" s="12">
        <f t="shared" si="38"/>
        <v>9507</v>
      </c>
      <c r="AY212" s="24">
        <f t="shared" si="39"/>
        <v>34080</v>
      </c>
    </row>
    <row r="213" spans="2:51" x14ac:dyDescent="0.2">
      <c r="B213" s="29" t="s">
        <v>180</v>
      </c>
      <c r="C213" s="25" t="s">
        <v>864</v>
      </c>
      <c r="D213" s="25" t="s">
        <v>18</v>
      </c>
      <c r="E213" s="30" t="s">
        <v>333</v>
      </c>
      <c r="F213" s="32">
        <v>0</v>
      </c>
      <c r="G213" s="11">
        <v>0</v>
      </c>
      <c r="H213" s="11">
        <v>0</v>
      </c>
      <c r="I213" s="11">
        <v>135</v>
      </c>
      <c r="J213" s="12">
        <f t="shared" si="30"/>
        <v>135</v>
      </c>
      <c r="K213" s="36">
        <v>0</v>
      </c>
      <c r="L213" s="31">
        <v>0</v>
      </c>
      <c r="M213" s="31">
        <v>0</v>
      </c>
      <c r="N213" s="31">
        <v>0</v>
      </c>
      <c r="O213" s="12">
        <f t="shared" si="31"/>
        <v>0</v>
      </c>
      <c r="P213" s="36">
        <v>0</v>
      </c>
      <c r="Q213" s="31">
        <v>0</v>
      </c>
      <c r="R213" s="31">
        <v>0</v>
      </c>
      <c r="S213" s="31">
        <v>0</v>
      </c>
      <c r="T213" s="12">
        <f t="shared" si="32"/>
        <v>0</v>
      </c>
      <c r="U213" s="36">
        <v>0</v>
      </c>
      <c r="V213" s="31">
        <v>0</v>
      </c>
      <c r="W213" s="31">
        <v>0</v>
      </c>
      <c r="X213" s="31">
        <v>0</v>
      </c>
      <c r="Y213" s="12">
        <f t="shared" si="33"/>
        <v>0</v>
      </c>
      <c r="Z213" s="36">
        <v>0</v>
      </c>
      <c r="AA213" s="31">
        <v>0</v>
      </c>
      <c r="AB213" s="31">
        <v>1248</v>
      </c>
      <c r="AC213" s="31">
        <v>4833</v>
      </c>
      <c r="AD213" s="12">
        <f t="shared" si="34"/>
        <v>6081</v>
      </c>
      <c r="AE213" s="36">
        <v>0</v>
      </c>
      <c r="AF213" s="31">
        <v>18918</v>
      </c>
      <c r="AG213" s="31">
        <v>0</v>
      </c>
      <c r="AH213" s="31">
        <v>0</v>
      </c>
      <c r="AI213" s="12">
        <f t="shared" si="35"/>
        <v>18918</v>
      </c>
      <c r="AJ213" s="36">
        <v>0</v>
      </c>
      <c r="AK213" s="31">
        <v>0</v>
      </c>
      <c r="AL213" s="31">
        <v>0</v>
      </c>
      <c r="AM213" s="31">
        <v>5049</v>
      </c>
      <c r="AN213" s="12">
        <f t="shared" si="36"/>
        <v>5049</v>
      </c>
      <c r="AO213" s="36">
        <v>0</v>
      </c>
      <c r="AP213" s="31">
        <v>0</v>
      </c>
      <c r="AQ213" s="31">
        <v>0</v>
      </c>
      <c r="AR213" s="31">
        <v>0</v>
      </c>
      <c r="AS213" s="12">
        <f t="shared" si="37"/>
        <v>0</v>
      </c>
      <c r="AT213" s="36">
        <v>0</v>
      </c>
      <c r="AU213" s="31">
        <v>0</v>
      </c>
      <c r="AV213" s="31">
        <v>0</v>
      </c>
      <c r="AW213" s="31">
        <v>0</v>
      </c>
      <c r="AX213" s="12">
        <f t="shared" si="38"/>
        <v>0</v>
      </c>
      <c r="AY213" s="24">
        <f t="shared" si="39"/>
        <v>30183</v>
      </c>
    </row>
    <row r="214" spans="2:51" x14ac:dyDescent="0.2">
      <c r="B214" s="29" t="s">
        <v>180</v>
      </c>
      <c r="C214" s="25" t="s">
        <v>865</v>
      </c>
      <c r="D214" s="25" t="s">
        <v>18</v>
      </c>
      <c r="E214" s="30" t="s">
        <v>334</v>
      </c>
      <c r="F214" s="32">
        <v>0</v>
      </c>
      <c r="G214" s="11">
        <v>0</v>
      </c>
      <c r="H214" s="11">
        <v>0</v>
      </c>
      <c r="I214" s="11">
        <v>17350</v>
      </c>
      <c r="J214" s="12">
        <f t="shared" si="30"/>
        <v>17350</v>
      </c>
      <c r="K214" s="36">
        <v>0</v>
      </c>
      <c r="L214" s="31">
        <v>0</v>
      </c>
      <c r="M214" s="31">
        <v>0</v>
      </c>
      <c r="N214" s="31">
        <v>0</v>
      </c>
      <c r="O214" s="12">
        <f t="shared" si="31"/>
        <v>0</v>
      </c>
      <c r="P214" s="36">
        <v>0</v>
      </c>
      <c r="Q214" s="31">
        <v>0</v>
      </c>
      <c r="R214" s="31">
        <v>0</v>
      </c>
      <c r="S214" s="31">
        <v>0</v>
      </c>
      <c r="T214" s="12">
        <f t="shared" si="32"/>
        <v>0</v>
      </c>
      <c r="U214" s="36">
        <v>0</v>
      </c>
      <c r="V214" s="31">
        <v>0</v>
      </c>
      <c r="W214" s="31">
        <v>0</v>
      </c>
      <c r="X214" s="31">
        <v>0</v>
      </c>
      <c r="Y214" s="12">
        <f t="shared" si="33"/>
        <v>0</v>
      </c>
      <c r="Z214" s="36">
        <v>0</v>
      </c>
      <c r="AA214" s="31">
        <v>8110</v>
      </c>
      <c r="AB214" s="31">
        <v>140</v>
      </c>
      <c r="AC214" s="31">
        <v>25744</v>
      </c>
      <c r="AD214" s="12">
        <f t="shared" si="34"/>
        <v>33994</v>
      </c>
      <c r="AE214" s="36">
        <v>12702</v>
      </c>
      <c r="AF214" s="31">
        <v>140</v>
      </c>
      <c r="AG214" s="31">
        <v>0</v>
      </c>
      <c r="AH214" s="31">
        <v>10960.2</v>
      </c>
      <c r="AI214" s="12">
        <f t="shared" si="35"/>
        <v>23802.2</v>
      </c>
      <c r="AJ214" s="36">
        <v>0</v>
      </c>
      <c r="AK214" s="31">
        <v>22867</v>
      </c>
      <c r="AL214" s="31">
        <v>42563</v>
      </c>
      <c r="AM214" s="31">
        <v>28228.1</v>
      </c>
      <c r="AN214" s="12">
        <f t="shared" si="36"/>
        <v>93658.1</v>
      </c>
      <c r="AO214" s="36">
        <v>7695.9</v>
      </c>
      <c r="AP214" s="31">
        <v>25438.55</v>
      </c>
      <c r="AQ214" s="31">
        <v>29536.03</v>
      </c>
      <c r="AR214" s="31">
        <v>29749.8</v>
      </c>
      <c r="AS214" s="12">
        <f t="shared" si="37"/>
        <v>92420.28</v>
      </c>
      <c r="AT214" s="36">
        <v>14186</v>
      </c>
      <c r="AU214" s="31">
        <v>16449</v>
      </c>
      <c r="AV214" s="31">
        <v>25048</v>
      </c>
      <c r="AW214" s="31">
        <v>20136</v>
      </c>
      <c r="AX214" s="12">
        <f t="shared" si="38"/>
        <v>75819</v>
      </c>
      <c r="AY214" s="24">
        <f t="shared" si="39"/>
        <v>337043.57999999996</v>
      </c>
    </row>
    <row r="215" spans="2:51" x14ac:dyDescent="0.2">
      <c r="B215" s="29" t="s">
        <v>180</v>
      </c>
      <c r="C215" s="25" t="s">
        <v>866</v>
      </c>
      <c r="D215" s="25" t="s">
        <v>18</v>
      </c>
      <c r="E215" s="30" t="s">
        <v>335</v>
      </c>
      <c r="F215" s="32">
        <v>0</v>
      </c>
      <c r="G215" s="11">
        <v>0</v>
      </c>
      <c r="H215" s="11">
        <v>0</v>
      </c>
      <c r="I215" s="11">
        <v>4884</v>
      </c>
      <c r="J215" s="12">
        <f t="shared" si="30"/>
        <v>4884</v>
      </c>
      <c r="K215" s="36">
        <v>0</v>
      </c>
      <c r="L215" s="31">
        <v>0</v>
      </c>
      <c r="M215" s="31">
        <v>0</v>
      </c>
      <c r="N215" s="31">
        <v>14633.7</v>
      </c>
      <c r="O215" s="12">
        <f t="shared" si="31"/>
        <v>14633.7</v>
      </c>
      <c r="P215" s="36">
        <v>0</v>
      </c>
      <c r="Q215" s="31">
        <v>0</v>
      </c>
      <c r="R215" s="31">
        <v>0</v>
      </c>
      <c r="S215" s="31">
        <v>3745</v>
      </c>
      <c r="T215" s="12">
        <f t="shared" si="32"/>
        <v>3745</v>
      </c>
      <c r="U215" s="36">
        <v>0</v>
      </c>
      <c r="V215" s="31">
        <v>0</v>
      </c>
      <c r="W215" s="31">
        <v>0</v>
      </c>
      <c r="X215" s="31">
        <v>0</v>
      </c>
      <c r="Y215" s="12">
        <f t="shared" si="33"/>
        <v>0</v>
      </c>
      <c r="Z215" s="36">
        <v>0</v>
      </c>
      <c r="AA215" s="31">
        <v>2621</v>
      </c>
      <c r="AB215" s="31">
        <v>116542.51</v>
      </c>
      <c r="AC215" s="31">
        <v>306994.66000000003</v>
      </c>
      <c r="AD215" s="12">
        <f t="shared" si="34"/>
        <v>426158.17000000004</v>
      </c>
      <c r="AE215" s="36">
        <v>85411.77</v>
      </c>
      <c r="AF215" s="31">
        <v>64143.19</v>
      </c>
      <c r="AG215" s="31">
        <v>0</v>
      </c>
      <c r="AH215" s="31">
        <v>156273.10999999999</v>
      </c>
      <c r="AI215" s="12">
        <f t="shared" si="35"/>
        <v>305828.07</v>
      </c>
      <c r="AJ215" s="36">
        <v>69151.070000000007</v>
      </c>
      <c r="AK215" s="31">
        <v>1931</v>
      </c>
      <c r="AL215" s="31">
        <v>1858.19</v>
      </c>
      <c r="AM215" s="31">
        <v>100045.63</v>
      </c>
      <c r="AN215" s="12">
        <f t="shared" si="36"/>
        <v>172985.89</v>
      </c>
      <c r="AO215" s="36">
        <v>45843.37</v>
      </c>
      <c r="AP215" s="31">
        <v>54858.25</v>
      </c>
      <c r="AQ215" s="31">
        <v>0</v>
      </c>
      <c r="AR215" s="31">
        <v>44483.58</v>
      </c>
      <c r="AS215" s="12">
        <f t="shared" si="37"/>
        <v>145185.20000000001</v>
      </c>
      <c r="AT215" s="36">
        <v>5881.92</v>
      </c>
      <c r="AU215" s="31">
        <v>4708.88</v>
      </c>
      <c r="AV215" s="31">
        <v>0</v>
      </c>
      <c r="AW215" s="31">
        <v>9676.75</v>
      </c>
      <c r="AX215" s="12">
        <f t="shared" si="38"/>
        <v>20267.55</v>
      </c>
      <c r="AY215" s="24">
        <f t="shared" si="39"/>
        <v>1093687.58</v>
      </c>
    </row>
    <row r="216" spans="2:51" x14ac:dyDescent="0.2">
      <c r="B216" s="29" t="s">
        <v>180</v>
      </c>
      <c r="C216" s="25" t="s">
        <v>867</v>
      </c>
      <c r="D216" s="25" t="s">
        <v>18</v>
      </c>
      <c r="E216" s="30" t="s">
        <v>336</v>
      </c>
      <c r="F216" s="32">
        <v>0</v>
      </c>
      <c r="G216" s="11">
        <v>0</v>
      </c>
      <c r="H216" s="11">
        <v>0</v>
      </c>
      <c r="I216" s="11">
        <v>0</v>
      </c>
      <c r="J216" s="12">
        <f t="shared" si="30"/>
        <v>0</v>
      </c>
      <c r="K216" s="36">
        <v>0</v>
      </c>
      <c r="L216" s="31">
        <v>0</v>
      </c>
      <c r="M216" s="31">
        <v>0</v>
      </c>
      <c r="N216" s="31">
        <v>0</v>
      </c>
      <c r="O216" s="12">
        <f t="shared" si="31"/>
        <v>0</v>
      </c>
      <c r="P216" s="36">
        <v>0</v>
      </c>
      <c r="Q216" s="31">
        <v>0</v>
      </c>
      <c r="R216" s="31">
        <v>0</v>
      </c>
      <c r="S216" s="31">
        <v>0</v>
      </c>
      <c r="T216" s="12">
        <f t="shared" si="32"/>
        <v>0</v>
      </c>
      <c r="U216" s="36">
        <v>0</v>
      </c>
      <c r="V216" s="31">
        <v>0</v>
      </c>
      <c r="W216" s="31">
        <v>0</v>
      </c>
      <c r="X216" s="31">
        <v>0</v>
      </c>
      <c r="Y216" s="12">
        <f t="shared" si="33"/>
        <v>0</v>
      </c>
      <c r="Z216" s="36">
        <v>0</v>
      </c>
      <c r="AA216" s="31">
        <v>0</v>
      </c>
      <c r="AB216" s="31">
        <v>0</v>
      </c>
      <c r="AC216" s="31">
        <v>0</v>
      </c>
      <c r="AD216" s="12">
        <f t="shared" si="34"/>
        <v>0</v>
      </c>
      <c r="AE216" s="36">
        <v>2353</v>
      </c>
      <c r="AF216" s="31">
        <v>0</v>
      </c>
      <c r="AG216" s="31">
        <v>0</v>
      </c>
      <c r="AH216" s="31">
        <v>1268.2</v>
      </c>
      <c r="AI216" s="12">
        <f t="shared" si="35"/>
        <v>3621.2</v>
      </c>
      <c r="AJ216" s="36">
        <v>0</v>
      </c>
      <c r="AK216" s="31">
        <v>0</v>
      </c>
      <c r="AL216" s="31">
        <v>0</v>
      </c>
      <c r="AM216" s="31">
        <v>0</v>
      </c>
      <c r="AN216" s="12">
        <f t="shared" si="36"/>
        <v>0</v>
      </c>
      <c r="AO216" s="36">
        <v>200</v>
      </c>
      <c r="AP216" s="31">
        <v>945</v>
      </c>
      <c r="AQ216" s="31">
        <v>1100</v>
      </c>
      <c r="AR216" s="31">
        <v>0</v>
      </c>
      <c r="AS216" s="12">
        <f t="shared" si="37"/>
        <v>2245</v>
      </c>
      <c r="AT216" s="36">
        <v>0</v>
      </c>
      <c r="AU216" s="31">
        <v>0</v>
      </c>
      <c r="AV216" s="31">
        <v>0</v>
      </c>
      <c r="AW216" s="31">
        <v>0</v>
      </c>
      <c r="AX216" s="12">
        <f t="shared" si="38"/>
        <v>0</v>
      </c>
      <c r="AY216" s="24">
        <f t="shared" si="39"/>
        <v>5866.2</v>
      </c>
    </row>
    <row r="217" spans="2:51" x14ac:dyDescent="0.2">
      <c r="B217" s="29" t="s">
        <v>180</v>
      </c>
      <c r="C217" s="25" t="s">
        <v>868</v>
      </c>
      <c r="D217" s="25" t="s">
        <v>18</v>
      </c>
      <c r="E217" s="30" t="s">
        <v>100</v>
      </c>
      <c r="F217" s="32">
        <v>0</v>
      </c>
      <c r="G217" s="11">
        <v>0</v>
      </c>
      <c r="H217" s="11">
        <v>0</v>
      </c>
      <c r="I217" s="11">
        <v>0</v>
      </c>
      <c r="J217" s="12">
        <f t="shared" si="30"/>
        <v>0</v>
      </c>
      <c r="K217" s="36">
        <v>0</v>
      </c>
      <c r="L217" s="31">
        <v>0</v>
      </c>
      <c r="M217" s="31">
        <v>0</v>
      </c>
      <c r="N217" s="31">
        <v>0</v>
      </c>
      <c r="O217" s="12">
        <f t="shared" si="31"/>
        <v>0</v>
      </c>
      <c r="P217" s="36">
        <v>0</v>
      </c>
      <c r="Q217" s="31">
        <v>0</v>
      </c>
      <c r="R217" s="31">
        <v>0</v>
      </c>
      <c r="S217" s="31">
        <v>0</v>
      </c>
      <c r="T217" s="12">
        <f t="shared" si="32"/>
        <v>0</v>
      </c>
      <c r="U217" s="36">
        <v>0</v>
      </c>
      <c r="V217" s="31">
        <v>0</v>
      </c>
      <c r="W217" s="31">
        <v>0</v>
      </c>
      <c r="X217" s="31">
        <v>0</v>
      </c>
      <c r="Y217" s="12">
        <f t="shared" si="33"/>
        <v>0</v>
      </c>
      <c r="Z217" s="36">
        <v>0</v>
      </c>
      <c r="AA217" s="31">
        <v>0</v>
      </c>
      <c r="AB217" s="31">
        <v>13867</v>
      </c>
      <c r="AC217" s="31">
        <v>11262</v>
      </c>
      <c r="AD217" s="12">
        <f t="shared" si="34"/>
        <v>25129</v>
      </c>
      <c r="AE217" s="36">
        <v>9447</v>
      </c>
      <c r="AF217" s="31">
        <v>11124.9</v>
      </c>
      <c r="AG217" s="31">
        <v>0</v>
      </c>
      <c r="AH217" s="31">
        <v>0</v>
      </c>
      <c r="AI217" s="12">
        <f t="shared" si="35"/>
        <v>20571.900000000001</v>
      </c>
      <c r="AJ217" s="36">
        <v>0</v>
      </c>
      <c r="AK217" s="31">
        <v>0</v>
      </c>
      <c r="AL217" s="31">
        <v>0</v>
      </c>
      <c r="AM217" s="31">
        <v>0</v>
      </c>
      <c r="AN217" s="12">
        <f t="shared" si="36"/>
        <v>0</v>
      </c>
      <c r="AO217" s="36">
        <v>24875</v>
      </c>
      <c r="AP217" s="31">
        <v>20290</v>
      </c>
      <c r="AQ217" s="31">
        <v>321</v>
      </c>
      <c r="AR217" s="31">
        <v>0</v>
      </c>
      <c r="AS217" s="12">
        <f t="shared" si="37"/>
        <v>45486</v>
      </c>
      <c r="AT217" s="36">
        <v>0</v>
      </c>
      <c r="AU217" s="31">
        <v>0</v>
      </c>
      <c r="AV217" s="31">
        <v>0</v>
      </c>
      <c r="AW217" s="31">
        <v>0</v>
      </c>
      <c r="AX217" s="12">
        <f t="shared" si="38"/>
        <v>0</v>
      </c>
      <c r="AY217" s="24">
        <f t="shared" si="39"/>
        <v>91186.9</v>
      </c>
    </row>
    <row r="218" spans="2:51" x14ac:dyDescent="0.2">
      <c r="B218" s="29" t="s">
        <v>180</v>
      </c>
      <c r="C218" s="25" t="s">
        <v>869</v>
      </c>
      <c r="D218" s="25" t="s">
        <v>18</v>
      </c>
      <c r="E218" s="30" t="s">
        <v>167</v>
      </c>
      <c r="F218" s="32">
        <v>0</v>
      </c>
      <c r="G218" s="11">
        <v>0</v>
      </c>
      <c r="H218" s="11">
        <v>0</v>
      </c>
      <c r="I218" s="11">
        <v>0</v>
      </c>
      <c r="J218" s="12">
        <f t="shared" si="30"/>
        <v>0</v>
      </c>
      <c r="K218" s="36">
        <v>0</v>
      </c>
      <c r="L218" s="31">
        <v>0</v>
      </c>
      <c r="M218" s="31">
        <v>0</v>
      </c>
      <c r="N218" s="31">
        <v>0</v>
      </c>
      <c r="O218" s="12">
        <f t="shared" si="31"/>
        <v>0</v>
      </c>
      <c r="P218" s="36">
        <v>0</v>
      </c>
      <c r="Q218" s="31">
        <v>0</v>
      </c>
      <c r="R218" s="31">
        <v>0</v>
      </c>
      <c r="S218" s="31">
        <v>0</v>
      </c>
      <c r="T218" s="12">
        <f t="shared" si="32"/>
        <v>0</v>
      </c>
      <c r="U218" s="36">
        <v>0</v>
      </c>
      <c r="V218" s="31">
        <v>0</v>
      </c>
      <c r="W218" s="31">
        <v>0</v>
      </c>
      <c r="X218" s="31">
        <v>0</v>
      </c>
      <c r="Y218" s="12">
        <f t="shared" si="33"/>
        <v>0</v>
      </c>
      <c r="Z218" s="36">
        <v>0</v>
      </c>
      <c r="AA218" s="31">
        <v>451</v>
      </c>
      <c r="AB218" s="31">
        <v>0</v>
      </c>
      <c r="AC218" s="31">
        <v>1829.3</v>
      </c>
      <c r="AD218" s="12">
        <f t="shared" si="34"/>
        <v>2280.3000000000002</v>
      </c>
      <c r="AE218" s="36">
        <v>0</v>
      </c>
      <c r="AF218" s="31">
        <v>0</v>
      </c>
      <c r="AG218" s="31">
        <v>0</v>
      </c>
      <c r="AH218" s="31">
        <v>0</v>
      </c>
      <c r="AI218" s="12">
        <f t="shared" si="35"/>
        <v>0</v>
      </c>
      <c r="AJ218" s="36">
        <v>0</v>
      </c>
      <c r="AK218" s="31">
        <v>0</v>
      </c>
      <c r="AL218" s="31">
        <v>0</v>
      </c>
      <c r="AM218" s="31">
        <v>0</v>
      </c>
      <c r="AN218" s="12">
        <f t="shared" si="36"/>
        <v>0</v>
      </c>
      <c r="AO218" s="36">
        <v>0</v>
      </c>
      <c r="AP218" s="31">
        <v>0</v>
      </c>
      <c r="AQ218" s="31">
        <v>0</v>
      </c>
      <c r="AR218" s="31">
        <v>0</v>
      </c>
      <c r="AS218" s="12">
        <f t="shared" si="37"/>
        <v>0</v>
      </c>
      <c r="AT218" s="36">
        <v>0</v>
      </c>
      <c r="AU218" s="31">
        <v>0</v>
      </c>
      <c r="AV218" s="31">
        <v>0</v>
      </c>
      <c r="AW218" s="31">
        <v>0</v>
      </c>
      <c r="AX218" s="12">
        <f t="shared" si="38"/>
        <v>0</v>
      </c>
      <c r="AY218" s="24">
        <f t="shared" si="39"/>
        <v>2280.3000000000002</v>
      </c>
    </row>
    <row r="219" spans="2:51" x14ac:dyDescent="0.2">
      <c r="B219" s="29" t="s">
        <v>180</v>
      </c>
      <c r="C219" s="25" t="s">
        <v>871</v>
      </c>
      <c r="D219" s="25" t="s">
        <v>18</v>
      </c>
      <c r="E219" s="30" t="s">
        <v>101</v>
      </c>
      <c r="F219" s="32">
        <v>0</v>
      </c>
      <c r="G219" s="11">
        <v>0</v>
      </c>
      <c r="H219" s="11">
        <v>0</v>
      </c>
      <c r="I219" s="11">
        <v>0</v>
      </c>
      <c r="J219" s="12">
        <f t="shared" si="30"/>
        <v>0</v>
      </c>
      <c r="K219" s="36">
        <v>0</v>
      </c>
      <c r="L219" s="31">
        <v>0</v>
      </c>
      <c r="M219" s="31">
        <v>0</v>
      </c>
      <c r="N219" s="31">
        <v>0</v>
      </c>
      <c r="O219" s="12">
        <f t="shared" si="31"/>
        <v>0</v>
      </c>
      <c r="P219" s="36">
        <v>0</v>
      </c>
      <c r="Q219" s="31">
        <v>0</v>
      </c>
      <c r="R219" s="31">
        <v>0</v>
      </c>
      <c r="S219" s="31">
        <v>0</v>
      </c>
      <c r="T219" s="12">
        <f t="shared" si="32"/>
        <v>0</v>
      </c>
      <c r="U219" s="36">
        <v>0</v>
      </c>
      <c r="V219" s="31">
        <v>0</v>
      </c>
      <c r="W219" s="31">
        <v>0</v>
      </c>
      <c r="X219" s="31">
        <v>0</v>
      </c>
      <c r="Y219" s="12">
        <f t="shared" si="33"/>
        <v>0</v>
      </c>
      <c r="Z219" s="36">
        <v>0</v>
      </c>
      <c r="AA219" s="31">
        <v>0</v>
      </c>
      <c r="AB219" s="31">
        <v>0</v>
      </c>
      <c r="AC219" s="31">
        <v>0</v>
      </c>
      <c r="AD219" s="12">
        <f t="shared" si="34"/>
        <v>0</v>
      </c>
      <c r="AE219" s="36">
        <v>0</v>
      </c>
      <c r="AF219" s="31">
        <v>0</v>
      </c>
      <c r="AG219" s="31">
        <v>0</v>
      </c>
      <c r="AH219" s="31">
        <v>0</v>
      </c>
      <c r="AI219" s="12">
        <f t="shared" si="35"/>
        <v>0</v>
      </c>
      <c r="AJ219" s="36">
        <v>0</v>
      </c>
      <c r="AK219" s="31">
        <v>2432</v>
      </c>
      <c r="AL219" s="31">
        <v>0</v>
      </c>
      <c r="AM219" s="31">
        <v>22655.52</v>
      </c>
      <c r="AN219" s="12">
        <f t="shared" si="36"/>
        <v>25087.52</v>
      </c>
      <c r="AO219" s="36">
        <v>2240.0100000000002</v>
      </c>
      <c r="AP219" s="31">
        <v>7965.5</v>
      </c>
      <c r="AQ219" s="31">
        <v>23879</v>
      </c>
      <c r="AR219" s="31">
        <v>21167.3</v>
      </c>
      <c r="AS219" s="12">
        <f t="shared" si="37"/>
        <v>55251.81</v>
      </c>
      <c r="AT219" s="36">
        <v>14552.15</v>
      </c>
      <c r="AU219" s="31">
        <v>7643.3</v>
      </c>
      <c r="AV219" s="31">
        <v>24441.31</v>
      </c>
      <c r="AW219" s="31">
        <v>17333.16</v>
      </c>
      <c r="AX219" s="12">
        <f t="shared" si="38"/>
        <v>63969.919999999998</v>
      </c>
      <c r="AY219" s="24">
        <f t="shared" si="39"/>
        <v>144309.25</v>
      </c>
    </row>
    <row r="220" spans="2:51" x14ac:dyDescent="0.2">
      <c r="B220" s="29" t="s">
        <v>180</v>
      </c>
      <c r="C220" s="25" t="s">
        <v>872</v>
      </c>
      <c r="D220" s="25" t="s">
        <v>18</v>
      </c>
      <c r="E220" s="30" t="s">
        <v>338</v>
      </c>
      <c r="F220" s="32">
        <v>0</v>
      </c>
      <c r="G220" s="11">
        <v>0</v>
      </c>
      <c r="H220" s="11">
        <v>0</v>
      </c>
      <c r="I220" s="11">
        <v>0</v>
      </c>
      <c r="J220" s="12">
        <f t="shared" si="30"/>
        <v>0</v>
      </c>
      <c r="K220" s="36">
        <v>0</v>
      </c>
      <c r="L220" s="31">
        <v>0</v>
      </c>
      <c r="M220" s="31">
        <v>0</v>
      </c>
      <c r="N220" s="31">
        <v>0</v>
      </c>
      <c r="O220" s="12">
        <f t="shared" si="31"/>
        <v>0</v>
      </c>
      <c r="P220" s="36">
        <v>0</v>
      </c>
      <c r="Q220" s="31">
        <v>0</v>
      </c>
      <c r="R220" s="31">
        <v>0</v>
      </c>
      <c r="S220" s="31">
        <v>0</v>
      </c>
      <c r="T220" s="12">
        <f t="shared" si="32"/>
        <v>0</v>
      </c>
      <c r="U220" s="36">
        <v>0</v>
      </c>
      <c r="V220" s="31">
        <v>0</v>
      </c>
      <c r="W220" s="31">
        <v>0</v>
      </c>
      <c r="X220" s="31">
        <v>0</v>
      </c>
      <c r="Y220" s="12">
        <f t="shared" si="33"/>
        <v>0</v>
      </c>
      <c r="Z220" s="36">
        <v>0</v>
      </c>
      <c r="AA220" s="31">
        <v>1779</v>
      </c>
      <c r="AB220" s="31">
        <v>2847</v>
      </c>
      <c r="AC220" s="31">
        <v>1694</v>
      </c>
      <c r="AD220" s="12">
        <f t="shared" si="34"/>
        <v>6320</v>
      </c>
      <c r="AE220" s="36">
        <v>8699</v>
      </c>
      <c r="AF220" s="31">
        <v>7328</v>
      </c>
      <c r="AG220" s="31">
        <v>0</v>
      </c>
      <c r="AH220" s="31">
        <v>4641</v>
      </c>
      <c r="AI220" s="12">
        <f t="shared" si="35"/>
        <v>20668</v>
      </c>
      <c r="AJ220" s="36">
        <v>0</v>
      </c>
      <c r="AK220" s="31">
        <v>247</v>
      </c>
      <c r="AL220" s="31">
        <v>0</v>
      </c>
      <c r="AM220" s="31">
        <v>28974.2</v>
      </c>
      <c r="AN220" s="12">
        <f t="shared" si="36"/>
        <v>29221.200000000001</v>
      </c>
      <c r="AO220" s="36">
        <v>4431</v>
      </c>
      <c r="AP220" s="31">
        <v>6683.78</v>
      </c>
      <c r="AQ220" s="31">
        <v>4856.5</v>
      </c>
      <c r="AR220" s="31">
        <v>0</v>
      </c>
      <c r="AS220" s="12">
        <f t="shared" si="37"/>
        <v>15971.279999999999</v>
      </c>
      <c r="AT220" s="36">
        <v>0</v>
      </c>
      <c r="AU220" s="31">
        <v>0</v>
      </c>
      <c r="AV220" s="31">
        <v>0</v>
      </c>
      <c r="AW220" s="31">
        <v>0</v>
      </c>
      <c r="AX220" s="12">
        <f t="shared" si="38"/>
        <v>0</v>
      </c>
      <c r="AY220" s="24">
        <f t="shared" si="39"/>
        <v>72180.479999999996</v>
      </c>
    </row>
    <row r="221" spans="2:51" x14ac:dyDescent="0.2">
      <c r="B221" s="29" t="s">
        <v>180</v>
      </c>
      <c r="C221" s="25" t="s">
        <v>1145</v>
      </c>
      <c r="D221" s="25" t="s">
        <v>18</v>
      </c>
      <c r="E221" s="30" t="s">
        <v>535</v>
      </c>
      <c r="F221" s="32">
        <v>0</v>
      </c>
      <c r="G221" s="11">
        <v>0</v>
      </c>
      <c r="H221" s="11">
        <v>0</v>
      </c>
      <c r="I221" s="11">
        <v>0</v>
      </c>
      <c r="J221" s="12">
        <f t="shared" si="30"/>
        <v>0</v>
      </c>
      <c r="K221" s="36">
        <v>0</v>
      </c>
      <c r="L221" s="31">
        <v>0</v>
      </c>
      <c r="M221" s="31">
        <v>0</v>
      </c>
      <c r="N221" s="31">
        <v>0</v>
      </c>
      <c r="O221" s="12">
        <f t="shared" si="31"/>
        <v>0</v>
      </c>
      <c r="P221" s="36">
        <v>0</v>
      </c>
      <c r="Q221" s="31">
        <v>0</v>
      </c>
      <c r="R221" s="31">
        <v>0</v>
      </c>
      <c r="S221" s="31">
        <v>0</v>
      </c>
      <c r="T221" s="12">
        <f t="shared" si="32"/>
        <v>0</v>
      </c>
      <c r="U221" s="36">
        <v>0</v>
      </c>
      <c r="V221" s="31">
        <v>0</v>
      </c>
      <c r="W221" s="31">
        <v>0</v>
      </c>
      <c r="X221" s="31">
        <v>0</v>
      </c>
      <c r="Y221" s="12">
        <f t="shared" si="33"/>
        <v>0</v>
      </c>
      <c r="Z221" s="36">
        <v>0</v>
      </c>
      <c r="AA221" s="31">
        <v>0</v>
      </c>
      <c r="AB221" s="31">
        <v>0</v>
      </c>
      <c r="AC221" s="31">
        <v>0</v>
      </c>
      <c r="AD221" s="12">
        <f t="shared" si="34"/>
        <v>0</v>
      </c>
      <c r="AE221" s="36">
        <v>0</v>
      </c>
      <c r="AF221" s="31">
        <v>0</v>
      </c>
      <c r="AG221" s="31">
        <v>0</v>
      </c>
      <c r="AH221" s="31">
        <v>0</v>
      </c>
      <c r="AI221" s="12">
        <f t="shared" si="35"/>
        <v>0</v>
      </c>
      <c r="AJ221" s="36">
        <v>0</v>
      </c>
      <c r="AK221" s="31">
        <v>0</v>
      </c>
      <c r="AL221" s="31">
        <v>0</v>
      </c>
      <c r="AM221" s="31">
        <v>0</v>
      </c>
      <c r="AN221" s="12">
        <f t="shared" si="36"/>
        <v>0</v>
      </c>
      <c r="AO221" s="36">
        <v>0</v>
      </c>
      <c r="AP221" s="31">
        <v>0</v>
      </c>
      <c r="AQ221" s="31">
        <v>0</v>
      </c>
      <c r="AR221" s="31">
        <v>0</v>
      </c>
      <c r="AS221" s="12">
        <f t="shared" si="37"/>
        <v>0</v>
      </c>
      <c r="AT221" s="36">
        <v>0</v>
      </c>
      <c r="AU221" s="31">
        <v>0</v>
      </c>
      <c r="AV221" s="31">
        <v>0</v>
      </c>
      <c r="AW221" s="31">
        <v>2590</v>
      </c>
      <c r="AX221" s="12">
        <f t="shared" si="38"/>
        <v>2590</v>
      </c>
      <c r="AY221" s="24">
        <f t="shared" si="39"/>
        <v>2590</v>
      </c>
    </row>
    <row r="222" spans="2:51" x14ac:dyDescent="0.2">
      <c r="B222" s="29" t="s">
        <v>180</v>
      </c>
      <c r="C222" s="25" t="s">
        <v>874</v>
      </c>
      <c r="D222" s="25" t="s">
        <v>18</v>
      </c>
      <c r="E222" s="30" t="s">
        <v>340</v>
      </c>
      <c r="F222" s="32">
        <v>0</v>
      </c>
      <c r="G222" s="11">
        <v>0</v>
      </c>
      <c r="H222" s="11">
        <v>0</v>
      </c>
      <c r="I222" s="11">
        <v>0</v>
      </c>
      <c r="J222" s="12">
        <f t="shared" si="30"/>
        <v>0</v>
      </c>
      <c r="K222" s="36">
        <v>0</v>
      </c>
      <c r="L222" s="31">
        <v>0</v>
      </c>
      <c r="M222" s="31">
        <v>0</v>
      </c>
      <c r="N222" s="31">
        <v>160</v>
      </c>
      <c r="O222" s="12">
        <f t="shared" si="31"/>
        <v>160</v>
      </c>
      <c r="P222" s="36">
        <v>0</v>
      </c>
      <c r="Q222" s="31">
        <v>0</v>
      </c>
      <c r="R222" s="31">
        <v>0</v>
      </c>
      <c r="S222" s="31">
        <v>0</v>
      </c>
      <c r="T222" s="12">
        <f t="shared" si="32"/>
        <v>0</v>
      </c>
      <c r="U222" s="36">
        <v>0</v>
      </c>
      <c r="V222" s="31">
        <v>0</v>
      </c>
      <c r="W222" s="31">
        <v>0</v>
      </c>
      <c r="X222" s="31">
        <v>150</v>
      </c>
      <c r="Y222" s="12">
        <f t="shared" si="33"/>
        <v>150</v>
      </c>
      <c r="Z222" s="36">
        <v>0</v>
      </c>
      <c r="AA222" s="31">
        <v>0</v>
      </c>
      <c r="AB222" s="31">
        <v>0</v>
      </c>
      <c r="AC222" s="31">
        <v>200</v>
      </c>
      <c r="AD222" s="12">
        <f t="shared" si="34"/>
        <v>200</v>
      </c>
      <c r="AE222" s="36">
        <v>0</v>
      </c>
      <c r="AF222" s="31">
        <v>120</v>
      </c>
      <c r="AG222" s="31">
        <v>0</v>
      </c>
      <c r="AH222" s="31">
        <v>0</v>
      </c>
      <c r="AI222" s="12">
        <f t="shared" si="35"/>
        <v>120</v>
      </c>
      <c r="AJ222" s="36">
        <v>0</v>
      </c>
      <c r="AK222" s="31">
        <v>0</v>
      </c>
      <c r="AL222" s="31">
        <v>0</v>
      </c>
      <c r="AM222" s="31">
        <v>150</v>
      </c>
      <c r="AN222" s="12">
        <f t="shared" si="36"/>
        <v>150</v>
      </c>
      <c r="AO222" s="36">
        <v>0</v>
      </c>
      <c r="AP222" s="31">
        <v>0</v>
      </c>
      <c r="AQ222" s="31">
        <v>0</v>
      </c>
      <c r="AR222" s="31">
        <v>0</v>
      </c>
      <c r="AS222" s="12">
        <f t="shared" si="37"/>
        <v>0</v>
      </c>
      <c r="AT222" s="36">
        <v>0</v>
      </c>
      <c r="AU222" s="31">
        <v>0</v>
      </c>
      <c r="AV222" s="31">
        <v>0</v>
      </c>
      <c r="AW222" s="31">
        <v>0</v>
      </c>
      <c r="AX222" s="12">
        <f t="shared" si="38"/>
        <v>0</v>
      </c>
      <c r="AY222" s="24">
        <f t="shared" si="39"/>
        <v>780</v>
      </c>
    </row>
    <row r="223" spans="2:51" x14ac:dyDescent="0.2">
      <c r="B223" s="29" t="s">
        <v>180</v>
      </c>
      <c r="C223" s="25" t="s">
        <v>1146</v>
      </c>
      <c r="D223" s="25" t="s">
        <v>18</v>
      </c>
      <c r="E223" s="30" t="s">
        <v>536</v>
      </c>
      <c r="F223" s="32">
        <v>0</v>
      </c>
      <c r="G223" s="11">
        <v>0</v>
      </c>
      <c r="H223" s="11">
        <v>0</v>
      </c>
      <c r="I223" s="11">
        <v>0</v>
      </c>
      <c r="J223" s="12">
        <f t="shared" si="30"/>
        <v>0</v>
      </c>
      <c r="K223" s="36">
        <v>0</v>
      </c>
      <c r="L223" s="31">
        <v>0</v>
      </c>
      <c r="M223" s="31">
        <v>0</v>
      </c>
      <c r="N223" s="31">
        <v>0</v>
      </c>
      <c r="O223" s="12">
        <f t="shared" si="31"/>
        <v>0</v>
      </c>
      <c r="P223" s="36">
        <v>0</v>
      </c>
      <c r="Q223" s="31">
        <v>0</v>
      </c>
      <c r="R223" s="31">
        <v>0</v>
      </c>
      <c r="S223" s="31">
        <v>0</v>
      </c>
      <c r="T223" s="12">
        <f t="shared" si="32"/>
        <v>0</v>
      </c>
      <c r="U223" s="36">
        <v>0</v>
      </c>
      <c r="V223" s="31">
        <v>0</v>
      </c>
      <c r="W223" s="31">
        <v>0</v>
      </c>
      <c r="X223" s="31">
        <v>0</v>
      </c>
      <c r="Y223" s="12">
        <f t="shared" si="33"/>
        <v>0</v>
      </c>
      <c r="Z223" s="36">
        <v>0</v>
      </c>
      <c r="AA223" s="31">
        <v>0</v>
      </c>
      <c r="AB223" s="31">
        <v>0</v>
      </c>
      <c r="AC223" s="31">
        <v>0</v>
      </c>
      <c r="AD223" s="12">
        <f t="shared" si="34"/>
        <v>0</v>
      </c>
      <c r="AE223" s="36">
        <v>0</v>
      </c>
      <c r="AF223" s="31">
        <v>0</v>
      </c>
      <c r="AG223" s="31">
        <v>0</v>
      </c>
      <c r="AH223" s="31">
        <v>0</v>
      </c>
      <c r="AI223" s="12">
        <f t="shared" si="35"/>
        <v>0</v>
      </c>
      <c r="AJ223" s="36">
        <v>0</v>
      </c>
      <c r="AK223" s="31">
        <v>0</v>
      </c>
      <c r="AL223" s="31">
        <v>0</v>
      </c>
      <c r="AM223" s="31">
        <v>0</v>
      </c>
      <c r="AN223" s="12">
        <f t="shared" si="36"/>
        <v>0</v>
      </c>
      <c r="AO223" s="36">
        <v>0</v>
      </c>
      <c r="AP223" s="31">
        <v>0</v>
      </c>
      <c r="AQ223" s="31">
        <v>0</v>
      </c>
      <c r="AR223" s="31">
        <v>128</v>
      </c>
      <c r="AS223" s="12">
        <f t="shared" si="37"/>
        <v>128</v>
      </c>
      <c r="AT223" s="36">
        <v>0</v>
      </c>
      <c r="AU223" s="31">
        <v>0</v>
      </c>
      <c r="AV223" s="31">
        <v>0</v>
      </c>
      <c r="AW223" s="31">
        <v>0</v>
      </c>
      <c r="AX223" s="12">
        <f t="shared" si="38"/>
        <v>0</v>
      </c>
      <c r="AY223" s="24">
        <f t="shared" si="39"/>
        <v>128</v>
      </c>
    </row>
    <row r="224" spans="2:51" x14ac:dyDescent="0.2">
      <c r="B224" s="29" t="s">
        <v>180</v>
      </c>
      <c r="C224" s="25" t="s">
        <v>875</v>
      </c>
      <c r="D224" s="25" t="s">
        <v>18</v>
      </c>
      <c r="E224" s="30" t="s">
        <v>168</v>
      </c>
      <c r="F224" s="32">
        <v>0</v>
      </c>
      <c r="G224" s="11">
        <v>0</v>
      </c>
      <c r="H224" s="11">
        <v>0</v>
      </c>
      <c r="I224" s="11">
        <v>3300</v>
      </c>
      <c r="J224" s="12">
        <f t="shared" si="30"/>
        <v>3300</v>
      </c>
      <c r="K224" s="36">
        <v>0</v>
      </c>
      <c r="L224" s="31">
        <v>0</v>
      </c>
      <c r="M224" s="31">
        <v>0</v>
      </c>
      <c r="N224" s="31">
        <v>0</v>
      </c>
      <c r="O224" s="12">
        <f t="shared" si="31"/>
        <v>0</v>
      </c>
      <c r="P224" s="36">
        <v>0</v>
      </c>
      <c r="Q224" s="31">
        <v>0</v>
      </c>
      <c r="R224" s="31">
        <v>0</v>
      </c>
      <c r="S224" s="31">
        <v>0</v>
      </c>
      <c r="T224" s="12">
        <f t="shared" si="32"/>
        <v>0</v>
      </c>
      <c r="U224" s="36">
        <v>0</v>
      </c>
      <c r="V224" s="31">
        <v>0</v>
      </c>
      <c r="W224" s="31">
        <v>0</v>
      </c>
      <c r="X224" s="31">
        <v>0</v>
      </c>
      <c r="Y224" s="12">
        <f t="shared" si="33"/>
        <v>0</v>
      </c>
      <c r="Z224" s="36">
        <v>0</v>
      </c>
      <c r="AA224" s="31">
        <v>25675</v>
      </c>
      <c r="AB224" s="31">
        <v>2755</v>
      </c>
      <c r="AC224" s="31">
        <v>40538.79</v>
      </c>
      <c r="AD224" s="12">
        <f t="shared" si="34"/>
        <v>68968.790000000008</v>
      </c>
      <c r="AE224" s="36">
        <v>20082</v>
      </c>
      <c r="AF224" s="31">
        <v>12850</v>
      </c>
      <c r="AG224" s="31">
        <v>0</v>
      </c>
      <c r="AH224" s="31">
        <v>20155</v>
      </c>
      <c r="AI224" s="12">
        <f t="shared" si="35"/>
        <v>53087</v>
      </c>
      <c r="AJ224" s="36">
        <v>8570</v>
      </c>
      <c r="AK224" s="31">
        <v>7475</v>
      </c>
      <c r="AL224" s="31">
        <v>1018</v>
      </c>
      <c r="AM224" s="31">
        <v>25492</v>
      </c>
      <c r="AN224" s="12">
        <f t="shared" si="36"/>
        <v>42555</v>
      </c>
      <c r="AO224" s="36">
        <v>12766</v>
      </c>
      <c r="AP224" s="31">
        <v>12922</v>
      </c>
      <c r="AQ224" s="31">
        <v>13254</v>
      </c>
      <c r="AR224" s="31">
        <v>10220</v>
      </c>
      <c r="AS224" s="12">
        <f t="shared" si="37"/>
        <v>49162</v>
      </c>
      <c r="AT224" s="36">
        <v>0</v>
      </c>
      <c r="AU224" s="31">
        <v>4230</v>
      </c>
      <c r="AV224" s="31">
        <v>8541</v>
      </c>
      <c r="AW224" s="31">
        <v>9203</v>
      </c>
      <c r="AX224" s="12">
        <f t="shared" si="38"/>
        <v>21974</v>
      </c>
      <c r="AY224" s="24">
        <f t="shared" si="39"/>
        <v>239046.79</v>
      </c>
    </row>
    <row r="225" spans="2:51" x14ac:dyDescent="0.2">
      <c r="B225" s="29" t="s">
        <v>180</v>
      </c>
      <c r="C225" s="25" t="s">
        <v>876</v>
      </c>
      <c r="D225" s="25" t="s">
        <v>18</v>
      </c>
      <c r="E225" s="30" t="s">
        <v>102</v>
      </c>
      <c r="F225" s="32">
        <v>0</v>
      </c>
      <c r="G225" s="11">
        <v>0</v>
      </c>
      <c r="H225" s="11">
        <v>0</v>
      </c>
      <c r="I225" s="11">
        <v>0</v>
      </c>
      <c r="J225" s="12">
        <f t="shared" si="30"/>
        <v>0</v>
      </c>
      <c r="K225" s="36">
        <v>0</v>
      </c>
      <c r="L225" s="31">
        <v>0</v>
      </c>
      <c r="M225" s="31">
        <v>0</v>
      </c>
      <c r="N225" s="31">
        <v>0</v>
      </c>
      <c r="O225" s="12">
        <f t="shared" si="31"/>
        <v>0</v>
      </c>
      <c r="P225" s="36">
        <v>0</v>
      </c>
      <c r="Q225" s="31">
        <v>0</v>
      </c>
      <c r="R225" s="31">
        <v>0</v>
      </c>
      <c r="S225" s="31">
        <v>0</v>
      </c>
      <c r="T225" s="12">
        <f t="shared" si="32"/>
        <v>0</v>
      </c>
      <c r="U225" s="36">
        <v>0</v>
      </c>
      <c r="V225" s="31">
        <v>0</v>
      </c>
      <c r="W225" s="31">
        <v>0</v>
      </c>
      <c r="X225" s="31">
        <v>0</v>
      </c>
      <c r="Y225" s="12">
        <f t="shared" si="33"/>
        <v>0</v>
      </c>
      <c r="Z225" s="36">
        <v>0</v>
      </c>
      <c r="AA225" s="31">
        <v>0</v>
      </c>
      <c r="AB225" s="31">
        <v>0</v>
      </c>
      <c r="AC225" s="31">
        <v>0</v>
      </c>
      <c r="AD225" s="12">
        <f t="shared" si="34"/>
        <v>0</v>
      </c>
      <c r="AE225" s="36">
        <v>2728.26</v>
      </c>
      <c r="AF225" s="31">
        <v>0</v>
      </c>
      <c r="AG225" s="31">
        <v>0</v>
      </c>
      <c r="AH225" s="31">
        <v>1385</v>
      </c>
      <c r="AI225" s="12">
        <f t="shared" si="35"/>
        <v>4113.26</v>
      </c>
      <c r="AJ225" s="36">
        <v>0</v>
      </c>
      <c r="AK225" s="31">
        <v>0</v>
      </c>
      <c r="AL225" s="31">
        <v>0</v>
      </c>
      <c r="AM225" s="31">
        <v>7825</v>
      </c>
      <c r="AN225" s="12">
        <f t="shared" si="36"/>
        <v>7825</v>
      </c>
      <c r="AO225" s="36">
        <v>2845</v>
      </c>
      <c r="AP225" s="31">
        <v>3040</v>
      </c>
      <c r="AQ225" s="31">
        <v>1262</v>
      </c>
      <c r="AR225" s="31">
        <v>0</v>
      </c>
      <c r="AS225" s="12">
        <f t="shared" si="37"/>
        <v>7147</v>
      </c>
      <c r="AT225" s="36">
        <v>1477</v>
      </c>
      <c r="AU225" s="31">
        <v>0</v>
      </c>
      <c r="AV225" s="31">
        <v>0</v>
      </c>
      <c r="AW225" s="31">
        <v>0</v>
      </c>
      <c r="AX225" s="12">
        <f t="shared" si="38"/>
        <v>1477</v>
      </c>
      <c r="AY225" s="24">
        <f t="shared" si="39"/>
        <v>20562.260000000002</v>
      </c>
    </row>
    <row r="226" spans="2:51" x14ac:dyDescent="0.2">
      <c r="B226" s="29" t="s">
        <v>180</v>
      </c>
      <c r="C226" s="25" t="s">
        <v>877</v>
      </c>
      <c r="D226" s="25" t="s">
        <v>18</v>
      </c>
      <c r="E226" s="30" t="s">
        <v>341</v>
      </c>
      <c r="F226" s="32">
        <v>0</v>
      </c>
      <c r="G226" s="11">
        <v>0</v>
      </c>
      <c r="H226" s="11">
        <v>0</v>
      </c>
      <c r="I226" s="11">
        <v>9000</v>
      </c>
      <c r="J226" s="12">
        <f t="shared" si="30"/>
        <v>9000</v>
      </c>
      <c r="K226" s="36">
        <v>0</v>
      </c>
      <c r="L226" s="31">
        <v>0</v>
      </c>
      <c r="M226" s="31">
        <v>0</v>
      </c>
      <c r="N226" s="31">
        <v>0</v>
      </c>
      <c r="O226" s="12">
        <f t="shared" si="31"/>
        <v>0</v>
      </c>
      <c r="P226" s="36">
        <v>0</v>
      </c>
      <c r="Q226" s="31">
        <v>0</v>
      </c>
      <c r="R226" s="31">
        <v>0</v>
      </c>
      <c r="S226" s="31">
        <v>0</v>
      </c>
      <c r="T226" s="12">
        <f t="shared" si="32"/>
        <v>0</v>
      </c>
      <c r="U226" s="36">
        <v>0</v>
      </c>
      <c r="V226" s="31">
        <v>0</v>
      </c>
      <c r="W226" s="31">
        <v>0</v>
      </c>
      <c r="X226" s="31">
        <v>0</v>
      </c>
      <c r="Y226" s="12">
        <f t="shared" si="33"/>
        <v>0</v>
      </c>
      <c r="Z226" s="36">
        <v>0</v>
      </c>
      <c r="AA226" s="31">
        <v>0</v>
      </c>
      <c r="AB226" s="31">
        <v>0</v>
      </c>
      <c r="AC226" s="31">
        <v>550</v>
      </c>
      <c r="AD226" s="12">
        <f t="shared" si="34"/>
        <v>550</v>
      </c>
      <c r="AE226" s="36">
        <v>0</v>
      </c>
      <c r="AF226" s="31">
        <v>0</v>
      </c>
      <c r="AG226" s="31">
        <v>0</v>
      </c>
      <c r="AH226" s="31">
        <v>1702</v>
      </c>
      <c r="AI226" s="12">
        <f t="shared" si="35"/>
        <v>1702</v>
      </c>
      <c r="AJ226" s="36">
        <v>0</v>
      </c>
      <c r="AK226" s="31">
        <v>0</v>
      </c>
      <c r="AL226" s="31">
        <v>0</v>
      </c>
      <c r="AM226" s="31">
        <v>2350</v>
      </c>
      <c r="AN226" s="12">
        <f t="shared" si="36"/>
        <v>2350</v>
      </c>
      <c r="AO226" s="36">
        <v>200</v>
      </c>
      <c r="AP226" s="31">
        <v>0</v>
      </c>
      <c r="AQ226" s="31">
        <v>215</v>
      </c>
      <c r="AR226" s="31">
        <v>0</v>
      </c>
      <c r="AS226" s="12">
        <f t="shared" si="37"/>
        <v>415</v>
      </c>
      <c r="AT226" s="36">
        <v>0</v>
      </c>
      <c r="AU226" s="31">
        <v>0</v>
      </c>
      <c r="AV226" s="31">
        <v>0</v>
      </c>
      <c r="AW226" s="31">
        <v>0</v>
      </c>
      <c r="AX226" s="12">
        <f t="shared" si="38"/>
        <v>0</v>
      </c>
      <c r="AY226" s="24">
        <f t="shared" si="39"/>
        <v>14017</v>
      </c>
    </row>
    <row r="227" spans="2:51" x14ac:dyDescent="0.2">
      <c r="B227" s="29" t="s">
        <v>180</v>
      </c>
      <c r="C227" s="25" t="s">
        <v>878</v>
      </c>
      <c r="D227" s="25" t="s">
        <v>18</v>
      </c>
      <c r="E227" s="30" t="s">
        <v>342</v>
      </c>
      <c r="F227" s="32">
        <v>0</v>
      </c>
      <c r="G227" s="11">
        <v>0</v>
      </c>
      <c r="H227" s="11">
        <v>0</v>
      </c>
      <c r="I227" s="11">
        <v>0</v>
      </c>
      <c r="J227" s="12">
        <f t="shared" si="30"/>
        <v>0</v>
      </c>
      <c r="K227" s="36">
        <v>0</v>
      </c>
      <c r="L227" s="31">
        <v>0</v>
      </c>
      <c r="M227" s="31">
        <v>0</v>
      </c>
      <c r="N227" s="31">
        <v>0</v>
      </c>
      <c r="O227" s="12">
        <f t="shared" si="31"/>
        <v>0</v>
      </c>
      <c r="P227" s="36">
        <v>0</v>
      </c>
      <c r="Q227" s="31">
        <v>0</v>
      </c>
      <c r="R227" s="31">
        <v>0</v>
      </c>
      <c r="S227" s="31">
        <v>0</v>
      </c>
      <c r="T227" s="12">
        <f t="shared" si="32"/>
        <v>0</v>
      </c>
      <c r="U227" s="36">
        <v>0</v>
      </c>
      <c r="V227" s="31">
        <v>0</v>
      </c>
      <c r="W227" s="31">
        <v>0</v>
      </c>
      <c r="X227" s="31">
        <v>0</v>
      </c>
      <c r="Y227" s="12">
        <f t="shared" si="33"/>
        <v>0</v>
      </c>
      <c r="Z227" s="36">
        <v>0</v>
      </c>
      <c r="AA227" s="31">
        <v>6226</v>
      </c>
      <c r="AB227" s="31">
        <v>7140</v>
      </c>
      <c r="AC227" s="31">
        <v>1200</v>
      </c>
      <c r="AD227" s="12">
        <f t="shared" si="34"/>
        <v>14566</v>
      </c>
      <c r="AE227" s="36">
        <v>7506.5</v>
      </c>
      <c r="AF227" s="31">
        <v>9830</v>
      </c>
      <c r="AG227" s="31">
        <v>0</v>
      </c>
      <c r="AH227" s="31">
        <v>4854</v>
      </c>
      <c r="AI227" s="12">
        <f t="shared" si="35"/>
        <v>22190.5</v>
      </c>
      <c r="AJ227" s="36">
        <v>5058</v>
      </c>
      <c r="AK227" s="31">
        <v>2238</v>
      </c>
      <c r="AL227" s="31">
        <v>0</v>
      </c>
      <c r="AM227" s="31">
        <v>24970</v>
      </c>
      <c r="AN227" s="12">
        <f t="shared" si="36"/>
        <v>32266</v>
      </c>
      <c r="AO227" s="36">
        <v>9690</v>
      </c>
      <c r="AP227" s="31">
        <v>8902</v>
      </c>
      <c r="AQ227" s="31">
        <v>14449.4</v>
      </c>
      <c r="AR227" s="31">
        <v>8808</v>
      </c>
      <c r="AS227" s="12">
        <f t="shared" si="37"/>
        <v>41849.4</v>
      </c>
      <c r="AT227" s="36">
        <v>6090</v>
      </c>
      <c r="AU227" s="31">
        <v>6236</v>
      </c>
      <c r="AV227" s="31">
        <v>5726</v>
      </c>
      <c r="AW227" s="31">
        <v>12565</v>
      </c>
      <c r="AX227" s="12">
        <f t="shared" si="38"/>
        <v>30617</v>
      </c>
      <c r="AY227" s="24">
        <f t="shared" si="39"/>
        <v>141488.9</v>
      </c>
    </row>
    <row r="228" spans="2:51" x14ac:dyDescent="0.2">
      <c r="B228" s="29" t="s">
        <v>180</v>
      </c>
      <c r="C228" s="25" t="s">
        <v>880</v>
      </c>
      <c r="D228" s="25" t="s">
        <v>18</v>
      </c>
      <c r="E228" s="30" t="s">
        <v>343</v>
      </c>
      <c r="F228" s="32">
        <v>0</v>
      </c>
      <c r="G228" s="11">
        <v>0</v>
      </c>
      <c r="H228" s="11">
        <v>0</v>
      </c>
      <c r="I228" s="11">
        <v>10130</v>
      </c>
      <c r="J228" s="12">
        <f t="shared" si="30"/>
        <v>10130</v>
      </c>
      <c r="K228" s="36">
        <v>0</v>
      </c>
      <c r="L228" s="31">
        <v>0</v>
      </c>
      <c r="M228" s="31">
        <v>0</v>
      </c>
      <c r="N228" s="31">
        <v>0</v>
      </c>
      <c r="O228" s="12">
        <f t="shared" si="31"/>
        <v>0</v>
      </c>
      <c r="P228" s="36">
        <v>0</v>
      </c>
      <c r="Q228" s="31">
        <v>0</v>
      </c>
      <c r="R228" s="31">
        <v>0</v>
      </c>
      <c r="S228" s="31">
        <v>0</v>
      </c>
      <c r="T228" s="12">
        <f t="shared" si="32"/>
        <v>0</v>
      </c>
      <c r="U228" s="36">
        <v>0</v>
      </c>
      <c r="V228" s="31">
        <v>0</v>
      </c>
      <c r="W228" s="31">
        <v>0</v>
      </c>
      <c r="X228" s="31">
        <v>187</v>
      </c>
      <c r="Y228" s="12">
        <f t="shared" si="33"/>
        <v>187</v>
      </c>
      <c r="Z228" s="36">
        <v>0</v>
      </c>
      <c r="AA228" s="31">
        <v>14450</v>
      </c>
      <c r="AB228" s="31">
        <v>2500</v>
      </c>
      <c r="AC228" s="31">
        <v>3221</v>
      </c>
      <c r="AD228" s="12">
        <f t="shared" si="34"/>
        <v>20171</v>
      </c>
      <c r="AE228" s="36">
        <v>2100</v>
      </c>
      <c r="AF228" s="31">
        <v>2700</v>
      </c>
      <c r="AG228" s="31">
        <v>0</v>
      </c>
      <c r="AH228" s="31">
        <v>205</v>
      </c>
      <c r="AI228" s="12">
        <f t="shared" si="35"/>
        <v>5005</v>
      </c>
      <c r="AJ228" s="36">
        <v>300</v>
      </c>
      <c r="AK228" s="31">
        <v>2755</v>
      </c>
      <c r="AL228" s="31">
        <v>2800</v>
      </c>
      <c r="AM228" s="31">
        <v>16940</v>
      </c>
      <c r="AN228" s="12">
        <f t="shared" si="36"/>
        <v>22795</v>
      </c>
      <c r="AO228" s="36">
        <v>7700</v>
      </c>
      <c r="AP228" s="31">
        <v>7100</v>
      </c>
      <c r="AQ228" s="31">
        <v>5747</v>
      </c>
      <c r="AR228" s="31">
        <v>4946</v>
      </c>
      <c r="AS228" s="12">
        <f t="shared" si="37"/>
        <v>25493</v>
      </c>
      <c r="AT228" s="36">
        <v>7450</v>
      </c>
      <c r="AU228" s="31">
        <v>2450</v>
      </c>
      <c r="AV228" s="31">
        <v>5700</v>
      </c>
      <c r="AW228" s="31">
        <v>4000</v>
      </c>
      <c r="AX228" s="12">
        <f t="shared" si="38"/>
        <v>19600</v>
      </c>
      <c r="AY228" s="24">
        <f t="shared" si="39"/>
        <v>103381</v>
      </c>
    </row>
    <row r="229" spans="2:51" x14ac:dyDescent="0.2">
      <c r="B229" s="29" t="s">
        <v>180</v>
      </c>
      <c r="C229" s="25" t="s">
        <v>881</v>
      </c>
      <c r="D229" s="25" t="s">
        <v>18</v>
      </c>
      <c r="E229" s="30" t="s">
        <v>103</v>
      </c>
      <c r="F229" s="32">
        <v>0</v>
      </c>
      <c r="G229" s="11">
        <v>0</v>
      </c>
      <c r="H229" s="11">
        <v>0</v>
      </c>
      <c r="I229" s="11">
        <v>0</v>
      </c>
      <c r="J229" s="12">
        <f t="shared" si="30"/>
        <v>0</v>
      </c>
      <c r="K229" s="36">
        <v>0</v>
      </c>
      <c r="L229" s="31">
        <v>0</v>
      </c>
      <c r="M229" s="31">
        <v>0</v>
      </c>
      <c r="N229" s="31">
        <v>3100</v>
      </c>
      <c r="O229" s="12">
        <f t="shared" si="31"/>
        <v>3100</v>
      </c>
      <c r="P229" s="36">
        <v>0</v>
      </c>
      <c r="Q229" s="31">
        <v>0</v>
      </c>
      <c r="R229" s="31">
        <v>0</v>
      </c>
      <c r="S229" s="31">
        <v>0</v>
      </c>
      <c r="T229" s="12">
        <f t="shared" si="32"/>
        <v>0</v>
      </c>
      <c r="U229" s="36">
        <v>0</v>
      </c>
      <c r="V229" s="31">
        <v>0</v>
      </c>
      <c r="W229" s="31">
        <v>0</v>
      </c>
      <c r="X229" s="31">
        <v>0</v>
      </c>
      <c r="Y229" s="12">
        <f t="shared" si="33"/>
        <v>0</v>
      </c>
      <c r="Z229" s="36">
        <v>0</v>
      </c>
      <c r="AA229" s="31">
        <v>0</v>
      </c>
      <c r="AB229" s="31">
        <v>0</v>
      </c>
      <c r="AC229" s="31">
        <v>3035</v>
      </c>
      <c r="AD229" s="12">
        <f t="shared" si="34"/>
        <v>3035</v>
      </c>
      <c r="AE229" s="36">
        <v>2600</v>
      </c>
      <c r="AF229" s="31">
        <v>320</v>
      </c>
      <c r="AG229" s="31">
        <v>0</v>
      </c>
      <c r="AH229" s="31">
        <v>20773</v>
      </c>
      <c r="AI229" s="12">
        <f t="shared" si="35"/>
        <v>23693</v>
      </c>
      <c r="AJ229" s="36">
        <v>469</v>
      </c>
      <c r="AK229" s="31">
        <v>14029</v>
      </c>
      <c r="AL229" s="31">
        <v>6892</v>
      </c>
      <c r="AM229" s="31">
        <v>1029</v>
      </c>
      <c r="AN229" s="12">
        <f t="shared" si="36"/>
        <v>22419</v>
      </c>
      <c r="AO229" s="36">
        <v>688</v>
      </c>
      <c r="AP229" s="31">
        <v>6240</v>
      </c>
      <c r="AQ229" s="31">
        <v>10121</v>
      </c>
      <c r="AR229" s="31">
        <v>4025</v>
      </c>
      <c r="AS229" s="12">
        <f t="shared" si="37"/>
        <v>21074</v>
      </c>
      <c r="AT229" s="36">
        <v>665</v>
      </c>
      <c r="AU229" s="31">
        <v>1528</v>
      </c>
      <c r="AV229" s="31">
        <v>7632</v>
      </c>
      <c r="AW229" s="31">
        <v>4304</v>
      </c>
      <c r="AX229" s="12">
        <f t="shared" si="38"/>
        <v>14129</v>
      </c>
      <c r="AY229" s="24">
        <f t="shared" si="39"/>
        <v>87450</v>
      </c>
    </row>
    <row r="230" spans="2:51" x14ac:dyDescent="0.2">
      <c r="B230" s="29" t="s">
        <v>180</v>
      </c>
      <c r="C230" s="25" t="s">
        <v>882</v>
      </c>
      <c r="D230" s="25" t="s">
        <v>18</v>
      </c>
      <c r="E230" s="30" t="s">
        <v>344</v>
      </c>
      <c r="F230" s="32">
        <v>0</v>
      </c>
      <c r="G230" s="11">
        <v>0</v>
      </c>
      <c r="H230" s="11">
        <v>0</v>
      </c>
      <c r="I230" s="11">
        <v>0</v>
      </c>
      <c r="J230" s="12">
        <f t="shared" si="30"/>
        <v>0</v>
      </c>
      <c r="K230" s="36">
        <v>0</v>
      </c>
      <c r="L230" s="31">
        <v>0</v>
      </c>
      <c r="M230" s="31">
        <v>0</v>
      </c>
      <c r="N230" s="31">
        <v>0</v>
      </c>
      <c r="O230" s="12">
        <f t="shared" si="31"/>
        <v>0</v>
      </c>
      <c r="P230" s="36">
        <v>0</v>
      </c>
      <c r="Q230" s="31">
        <v>0</v>
      </c>
      <c r="R230" s="31">
        <v>0</v>
      </c>
      <c r="S230" s="31">
        <v>0</v>
      </c>
      <c r="T230" s="12">
        <f t="shared" si="32"/>
        <v>0</v>
      </c>
      <c r="U230" s="36">
        <v>0</v>
      </c>
      <c r="V230" s="31">
        <v>0</v>
      </c>
      <c r="W230" s="31">
        <v>0</v>
      </c>
      <c r="X230" s="31">
        <v>0</v>
      </c>
      <c r="Y230" s="12">
        <f t="shared" si="33"/>
        <v>0</v>
      </c>
      <c r="Z230" s="36">
        <v>0</v>
      </c>
      <c r="AA230" s="31">
        <v>8420</v>
      </c>
      <c r="AB230" s="31">
        <v>4272.95</v>
      </c>
      <c r="AC230" s="31">
        <v>24625.5</v>
      </c>
      <c r="AD230" s="12">
        <f t="shared" si="34"/>
        <v>37318.449999999997</v>
      </c>
      <c r="AE230" s="36">
        <v>11662.72</v>
      </c>
      <c r="AF230" s="31">
        <v>12355.22</v>
      </c>
      <c r="AG230" s="31">
        <v>0</v>
      </c>
      <c r="AH230" s="31">
        <v>3498</v>
      </c>
      <c r="AI230" s="12">
        <f t="shared" si="35"/>
        <v>27515.94</v>
      </c>
      <c r="AJ230" s="36">
        <v>0</v>
      </c>
      <c r="AK230" s="31">
        <v>0</v>
      </c>
      <c r="AL230" s="31">
        <v>0</v>
      </c>
      <c r="AM230" s="31">
        <v>13678.5</v>
      </c>
      <c r="AN230" s="12">
        <f t="shared" si="36"/>
        <v>13678.5</v>
      </c>
      <c r="AO230" s="36">
        <v>10200</v>
      </c>
      <c r="AP230" s="31">
        <v>9412.7999999999993</v>
      </c>
      <c r="AQ230" s="31">
        <v>1723</v>
      </c>
      <c r="AR230" s="31">
        <v>0</v>
      </c>
      <c r="AS230" s="12">
        <f t="shared" si="37"/>
        <v>21335.8</v>
      </c>
      <c r="AT230" s="36">
        <v>2125</v>
      </c>
      <c r="AU230" s="31">
        <v>2450</v>
      </c>
      <c r="AV230" s="31">
        <v>1750</v>
      </c>
      <c r="AW230" s="31">
        <v>0</v>
      </c>
      <c r="AX230" s="12">
        <f t="shared" si="38"/>
        <v>6325</v>
      </c>
      <c r="AY230" s="24">
        <f t="shared" si="39"/>
        <v>106173.69</v>
      </c>
    </row>
    <row r="231" spans="2:51" x14ac:dyDescent="0.2">
      <c r="B231" s="29" t="s">
        <v>180</v>
      </c>
      <c r="C231" s="25" t="s">
        <v>884</v>
      </c>
      <c r="D231" s="25" t="s">
        <v>18</v>
      </c>
      <c r="E231" s="30" t="s">
        <v>104</v>
      </c>
      <c r="F231" s="32">
        <v>0</v>
      </c>
      <c r="G231" s="11">
        <v>0</v>
      </c>
      <c r="H231" s="11">
        <v>0</v>
      </c>
      <c r="I231" s="11">
        <v>0</v>
      </c>
      <c r="J231" s="12">
        <f t="shared" si="30"/>
        <v>0</v>
      </c>
      <c r="K231" s="36">
        <v>0</v>
      </c>
      <c r="L231" s="31">
        <v>0</v>
      </c>
      <c r="M231" s="31">
        <v>0</v>
      </c>
      <c r="N231" s="31">
        <v>0</v>
      </c>
      <c r="O231" s="12">
        <f t="shared" si="31"/>
        <v>0</v>
      </c>
      <c r="P231" s="36">
        <v>0</v>
      </c>
      <c r="Q231" s="31">
        <v>0</v>
      </c>
      <c r="R231" s="31">
        <v>0</v>
      </c>
      <c r="S231" s="31">
        <v>0</v>
      </c>
      <c r="T231" s="12">
        <f t="shared" si="32"/>
        <v>0</v>
      </c>
      <c r="U231" s="36">
        <v>0</v>
      </c>
      <c r="V231" s="31">
        <v>0</v>
      </c>
      <c r="W231" s="31">
        <v>0</v>
      </c>
      <c r="X231" s="31">
        <v>0</v>
      </c>
      <c r="Y231" s="12">
        <f t="shared" si="33"/>
        <v>0</v>
      </c>
      <c r="Z231" s="36">
        <v>0</v>
      </c>
      <c r="AA231" s="31">
        <v>0</v>
      </c>
      <c r="AB231" s="31">
        <v>557</v>
      </c>
      <c r="AC231" s="31">
        <v>0</v>
      </c>
      <c r="AD231" s="12">
        <f t="shared" si="34"/>
        <v>557</v>
      </c>
      <c r="AE231" s="36">
        <v>0</v>
      </c>
      <c r="AF231" s="31">
        <v>293</v>
      </c>
      <c r="AG231" s="31">
        <v>0</v>
      </c>
      <c r="AH231" s="31">
        <v>400</v>
      </c>
      <c r="AI231" s="12">
        <f t="shared" si="35"/>
        <v>693</v>
      </c>
      <c r="AJ231" s="36">
        <v>0</v>
      </c>
      <c r="AK231" s="31">
        <v>0</v>
      </c>
      <c r="AL231" s="31">
        <v>0</v>
      </c>
      <c r="AM231" s="31">
        <v>768.38</v>
      </c>
      <c r="AN231" s="12">
        <f t="shared" si="36"/>
        <v>768.38</v>
      </c>
      <c r="AO231" s="36">
        <v>1480</v>
      </c>
      <c r="AP231" s="31">
        <v>80</v>
      </c>
      <c r="AQ231" s="31">
        <v>100</v>
      </c>
      <c r="AR231" s="31">
        <v>1015</v>
      </c>
      <c r="AS231" s="12">
        <f t="shared" si="37"/>
        <v>2675</v>
      </c>
      <c r="AT231" s="36">
        <v>1053</v>
      </c>
      <c r="AU231" s="31">
        <v>946</v>
      </c>
      <c r="AV231" s="31">
        <v>1970</v>
      </c>
      <c r="AW231" s="31">
        <v>438.6</v>
      </c>
      <c r="AX231" s="12">
        <f t="shared" si="38"/>
        <v>4407.6000000000004</v>
      </c>
      <c r="AY231" s="24">
        <f t="shared" si="39"/>
        <v>9100.98</v>
      </c>
    </row>
    <row r="232" spans="2:51" x14ac:dyDescent="0.2">
      <c r="B232" s="29" t="s">
        <v>180</v>
      </c>
      <c r="C232" s="25" t="s">
        <v>885</v>
      </c>
      <c r="D232" s="25" t="s">
        <v>18</v>
      </c>
      <c r="E232" s="30" t="s">
        <v>346</v>
      </c>
      <c r="F232" s="32">
        <v>0</v>
      </c>
      <c r="G232" s="11">
        <v>0</v>
      </c>
      <c r="H232" s="11">
        <v>0</v>
      </c>
      <c r="I232" s="11">
        <v>0</v>
      </c>
      <c r="J232" s="12">
        <f t="shared" si="30"/>
        <v>0</v>
      </c>
      <c r="K232" s="36">
        <v>0</v>
      </c>
      <c r="L232" s="31">
        <v>0</v>
      </c>
      <c r="M232" s="31">
        <v>0</v>
      </c>
      <c r="N232" s="31">
        <v>0</v>
      </c>
      <c r="O232" s="12">
        <f t="shared" si="31"/>
        <v>0</v>
      </c>
      <c r="P232" s="36">
        <v>0</v>
      </c>
      <c r="Q232" s="31">
        <v>0</v>
      </c>
      <c r="R232" s="31">
        <v>0</v>
      </c>
      <c r="S232" s="31">
        <v>0</v>
      </c>
      <c r="T232" s="12">
        <f t="shared" si="32"/>
        <v>0</v>
      </c>
      <c r="U232" s="36">
        <v>0</v>
      </c>
      <c r="V232" s="31">
        <v>0</v>
      </c>
      <c r="W232" s="31">
        <v>0</v>
      </c>
      <c r="X232" s="31">
        <v>0</v>
      </c>
      <c r="Y232" s="12">
        <f t="shared" si="33"/>
        <v>0</v>
      </c>
      <c r="Z232" s="36">
        <v>0</v>
      </c>
      <c r="AA232" s="31">
        <v>4726</v>
      </c>
      <c r="AB232" s="31">
        <v>5454</v>
      </c>
      <c r="AC232" s="31">
        <v>0</v>
      </c>
      <c r="AD232" s="12">
        <f t="shared" si="34"/>
        <v>10180</v>
      </c>
      <c r="AE232" s="36">
        <v>4406.5</v>
      </c>
      <c r="AF232" s="31">
        <v>0</v>
      </c>
      <c r="AG232" s="31">
        <v>0</v>
      </c>
      <c r="AH232" s="31">
        <v>4854</v>
      </c>
      <c r="AI232" s="12">
        <f t="shared" si="35"/>
        <v>9260.5</v>
      </c>
      <c r="AJ232" s="36">
        <v>4158</v>
      </c>
      <c r="AK232" s="31">
        <v>0</v>
      </c>
      <c r="AL232" s="31">
        <v>0</v>
      </c>
      <c r="AM232" s="31">
        <v>8821</v>
      </c>
      <c r="AN232" s="12">
        <f t="shared" si="36"/>
        <v>12979</v>
      </c>
      <c r="AO232" s="36">
        <v>0</v>
      </c>
      <c r="AP232" s="31">
        <v>0</v>
      </c>
      <c r="AQ232" s="31">
        <v>0</v>
      </c>
      <c r="AR232" s="31">
        <v>0</v>
      </c>
      <c r="AS232" s="12">
        <f t="shared" si="37"/>
        <v>0</v>
      </c>
      <c r="AT232" s="36">
        <v>0</v>
      </c>
      <c r="AU232" s="31">
        <v>0</v>
      </c>
      <c r="AV232" s="31">
        <v>0</v>
      </c>
      <c r="AW232" s="31">
        <v>0</v>
      </c>
      <c r="AX232" s="12">
        <f t="shared" si="38"/>
        <v>0</v>
      </c>
      <c r="AY232" s="24">
        <f t="shared" si="39"/>
        <v>32419.5</v>
      </c>
    </row>
    <row r="233" spans="2:51" x14ac:dyDescent="0.2">
      <c r="B233" s="29" t="s">
        <v>180</v>
      </c>
      <c r="C233" s="25" t="s">
        <v>888</v>
      </c>
      <c r="D233" s="25" t="s">
        <v>18</v>
      </c>
      <c r="E233" s="30" t="s">
        <v>105</v>
      </c>
      <c r="F233" s="32">
        <v>0</v>
      </c>
      <c r="G233" s="11">
        <v>0</v>
      </c>
      <c r="H233" s="11">
        <v>0</v>
      </c>
      <c r="I233" s="11">
        <v>0</v>
      </c>
      <c r="J233" s="12">
        <f t="shared" si="30"/>
        <v>0</v>
      </c>
      <c r="K233" s="36">
        <v>0</v>
      </c>
      <c r="L233" s="31">
        <v>0</v>
      </c>
      <c r="M233" s="31">
        <v>0</v>
      </c>
      <c r="N233" s="31">
        <v>0</v>
      </c>
      <c r="O233" s="12">
        <f t="shared" si="31"/>
        <v>0</v>
      </c>
      <c r="P233" s="36">
        <v>0</v>
      </c>
      <c r="Q233" s="31">
        <v>0</v>
      </c>
      <c r="R233" s="31">
        <v>0</v>
      </c>
      <c r="S233" s="31">
        <v>0</v>
      </c>
      <c r="T233" s="12">
        <f t="shared" si="32"/>
        <v>0</v>
      </c>
      <c r="U233" s="36">
        <v>0</v>
      </c>
      <c r="V233" s="31">
        <v>0</v>
      </c>
      <c r="W233" s="31">
        <v>0</v>
      </c>
      <c r="X233" s="31">
        <v>110</v>
      </c>
      <c r="Y233" s="12">
        <f t="shared" si="33"/>
        <v>110</v>
      </c>
      <c r="Z233" s="36">
        <v>0</v>
      </c>
      <c r="AA233" s="31">
        <v>66530</v>
      </c>
      <c r="AB233" s="31">
        <v>58590.26</v>
      </c>
      <c r="AC233" s="31">
        <v>60332.27</v>
      </c>
      <c r="AD233" s="12">
        <f t="shared" si="34"/>
        <v>185452.53</v>
      </c>
      <c r="AE233" s="36">
        <v>46800.59</v>
      </c>
      <c r="AF233" s="31">
        <v>50082.32</v>
      </c>
      <c r="AG233" s="31">
        <v>0</v>
      </c>
      <c r="AH233" s="31">
        <v>10057</v>
      </c>
      <c r="AI233" s="12">
        <f t="shared" si="35"/>
        <v>106939.91</v>
      </c>
      <c r="AJ233" s="36">
        <v>0</v>
      </c>
      <c r="AK233" s="31">
        <v>0</v>
      </c>
      <c r="AL233" s="31">
        <v>0</v>
      </c>
      <c r="AM233" s="31">
        <v>104998.21</v>
      </c>
      <c r="AN233" s="12">
        <f t="shared" si="36"/>
        <v>104998.21</v>
      </c>
      <c r="AO233" s="36">
        <v>8254.15</v>
      </c>
      <c r="AP233" s="31">
        <v>0</v>
      </c>
      <c r="AQ233" s="31">
        <v>107272.27</v>
      </c>
      <c r="AR233" s="31">
        <v>34624.179999999993</v>
      </c>
      <c r="AS233" s="12">
        <f t="shared" si="37"/>
        <v>150150.59999999998</v>
      </c>
      <c r="AT233" s="36">
        <v>0</v>
      </c>
      <c r="AU233" s="31">
        <v>0</v>
      </c>
      <c r="AV233" s="31">
        <v>0</v>
      </c>
      <c r="AW233" s="31">
        <v>21993.75</v>
      </c>
      <c r="AX233" s="12">
        <f t="shared" si="38"/>
        <v>21993.75</v>
      </c>
      <c r="AY233" s="24">
        <f t="shared" si="39"/>
        <v>569645</v>
      </c>
    </row>
    <row r="234" spans="2:51" x14ac:dyDescent="0.2">
      <c r="B234" s="29" t="s">
        <v>180</v>
      </c>
      <c r="C234" s="25" t="s">
        <v>1147</v>
      </c>
      <c r="D234" s="25" t="s">
        <v>18</v>
      </c>
      <c r="E234" s="30" t="s">
        <v>537</v>
      </c>
      <c r="F234" s="32">
        <v>0</v>
      </c>
      <c r="G234" s="11">
        <v>0</v>
      </c>
      <c r="H234" s="11">
        <v>0</v>
      </c>
      <c r="I234" s="11">
        <v>0</v>
      </c>
      <c r="J234" s="12">
        <f t="shared" si="30"/>
        <v>0</v>
      </c>
      <c r="K234" s="36">
        <v>0</v>
      </c>
      <c r="L234" s="31">
        <v>0</v>
      </c>
      <c r="M234" s="31">
        <v>0</v>
      </c>
      <c r="N234" s="31">
        <v>0</v>
      </c>
      <c r="O234" s="12">
        <f t="shared" si="31"/>
        <v>0</v>
      </c>
      <c r="P234" s="36">
        <v>0</v>
      </c>
      <c r="Q234" s="31">
        <v>0</v>
      </c>
      <c r="R234" s="31">
        <v>0</v>
      </c>
      <c r="S234" s="31">
        <v>0</v>
      </c>
      <c r="T234" s="12">
        <f t="shared" si="32"/>
        <v>0</v>
      </c>
      <c r="U234" s="36">
        <v>0</v>
      </c>
      <c r="V234" s="31">
        <v>0</v>
      </c>
      <c r="W234" s="31">
        <v>0</v>
      </c>
      <c r="X234" s="31">
        <v>0</v>
      </c>
      <c r="Y234" s="12">
        <f t="shared" si="33"/>
        <v>0</v>
      </c>
      <c r="Z234" s="36">
        <v>0</v>
      </c>
      <c r="AA234" s="31">
        <v>0</v>
      </c>
      <c r="AB234" s="31">
        <v>0</v>
      </c>
      <c r="AC234" s="31">
        <v>0</v>
      </c>
      <c r="AD234" s="12">
        <f t="shared" si="34"/>
        <v>0</v>
      </c>
      <c r="AE234" s="36">
        <v>500</v>
      </c>
      <c r="AF234" s="31">
        <v>0</v>
      </c>
      <c r="AG234" s="31">
        <v>0</v>
      </c>
      <c r="AH234" s="31">
        <v>1000</v>
      </c>
      <c r="AI234" s="12">
        <f t="shared" si="35"/>
        <v>1500</v>
      </c>
      <c r="AJ234" s="36">
        <v>500</v>
      </c>
      <c r="AK234" s="31">
        <v>0</v>
      </c>
      <c r="AL234" s="31">
        <v>0</v>
      </c>
      <c r="AM234" s="31">
        <v>6400</v>
      </c>
      <c r="AN234" s="12">
        <f t="shared" si="36"/>
        <v>6900</v>
      </c>
      <c r="AO234" s="36">
        <v>0</v>
      </c>
      <c r="AP234" s="31">
        <v>0</v>
      </c>
      <c r="AQ234" s="31">
        <v>0</v>
      </c>
      <c r="AR234" s="31">
        <v>0</v>
      </c>
      <c r="AS234" s="12">
        <f t="shared" si="37"/>
        <v>0</v>
      </c>
      <c r="AT234" s="36">
        <v>0</v>
      </c>
      <c r="AU234" s="31">
        <v>0</v>
      </c>
      <c r="AV234" s="31">
        <v>0</v>
      </c>
      <c r="AW234" s="31">
        <v>0</v>
      </c>
      <c r="AX234" s="12">
        <f t="shared" si="38"/>
        <v>0</v>
      </c>
      <c r="AY234" s="24">
        <f t="shared" si="39"/>
        <v>8400</v>
      </c>
    </row>
    <row r="235" spans="2:51" x14ac:dyDescent="0.2">
      <c r="B235" s="29" t="s">
        <v>180</v>
      </c>
      <c r="C235" s="25" t="s">
        <v>889</v>
      </c>
      <c r="D235" s="25" t="s">
        <v>18</v>
      </c>
      <c r="E235" s="30" t="s">
        <v>347</v>
      </c>
      <c r="F235" s="32">
        <v>0</v>
      </c>
      <c r="G235" s="11">
        <v>0</v>
      </c>
      <c r="H235" s="11">
        <v>0</v>
      </c>
      <c r="I235" s="11">
        <v>0</v>
      </c>
      <c r="J235" s="12">
        <f t="shared" si="30"/>
        <v>0</v>
      </c>
      <c r="K235" s="36">
        <v>0</v>
      </c>
      <c r="L235" s="31">
        <v>0</v>
      </c>
      <c r="M235" s="31">
        <v>0</v>
      </c>
      <c r="N235" s="31">
        <v>0</v>
      </c>
      <c r="O235" s="12">
        <f t="shared" si="31"/>
        <v>0</v>
      </c>
      <c r="P235" s="36">
        <v>0</v>
      </c>
      <c r="Q235" s="31">
        <v>0</v>
      </c>
      <c r="R235" s="31">
        <v>0</v>
      </c>
      <c r="S235" s="31">
        <v>0</v>
      </c>
      <c r="T235" s="12">
        <f t="shared" si="32"/>
        <v>0</v>
      </c>
      <c r="U235" s="36">
        <v>0</v>
      </c>
      <c r="V235" s="31">
        <v>0</v>
      </c>
      <c r="W235" s="31">
        <v>0</v>
      </c>
      <c r="X235" s="31">
        <v>0</v>
      </c>
      <c r="Y235" s="12">
        <f t="shared" si="33"/>
        <v>0</v>
      </c>
      <c r="Z235" s="36">
        <v>0</v>
      </c>
      <c r="AA235" s="31">
        <v>276</v>
      </c>
      <c r="AB235" s="31">
        <v>0</v>
      </c>
      <c r="AC235" s="31">
        <v>2923</v>
      </c>
      <c r="AD235" s="12">
        <f t="shared" si="34"/>
        <v>3199</v>
      </c>
      <c r="AE235" s="36">
        <v>4475</v>
      </c>
      <c r="AF235" s="31">
        <v>4200</v>
      </c>
      <c r="AG235" s="31">
        <v>0</v>
      </c>
      <c r="AH235" s="31">
        <v>50</v>
      </c>
      <c r="AI235" s="12">
        <f t="shared" si="35"/>
        <v>8725</v>
      </c>
      <c r="AJ235" s="36">
        <v>0</v>
      </c>
      <c r="AK235" s="31">
        <v>0</v>
      </c>
      <c r="AL235" s="31">
        <v>0</v>
      </c>
      <c r="AM235" s="31">
        <v>749</v>
      </c>
      <c r="AN235" s="12">
        <f t="shared" si="36"/>
        <v>749</v>
      </c>
      <c r="AO235" s="36">
        <v>250</v>
      </c>
      <c r="AP235" s="31">
        <v>60</v>
      </c>
      <c r="AQ235" s="31">
        <v>100</v>
      </c>
      <c r="AR235" s="31">
        <v>3280</v>
      </c>
      <c r="AS235" s="12">
        <f t="shared" si="37"/>
        <v>3690</v>
      </c>
      <c r="AT235" s="36">
        <v>0</v>
      </c>
      <c r="AU235" s="31">
        <v>1612</v>
      </c>
      <c r="AV235" s="31">
        <v>4019</v>
      </c>
      <c r="AW235" s="31">
        <v>8107</v>
      </c>
      <c r="AX235" s="12">
        <f t="shared" si="38"/>
        <v>13738</v>
      </c>
      <c r="AY235" s="24">
        <f t="shared" si="39"/>
        <v>30101</v>
      </c>
    </row>
    <row r="236" spans="2:51" x14ac:dyDescent="0.2">
      <c r="B236" s="29" t="s">
        <v>180</v>
      </c>
      <c r="C236" s="25" t="s">
        <v>890</v>
      </c>
      <c r="D236" s="25" t="s">
        <v>18</v>
      </c>
      <c r="E236" s="30" t="s">
        <v>67</v>
      </c>
      <c r="F236" s="32">
        <v>0</v>
      </c>
      <c r="G236" s="11">
        <v>0</v>
      </c>
      <c r="H236" s="11">
        <v>0</v>
      </c>
      <c r="I236" s="11">
        <v>33285</v>
      </c>
      <c r="J236" s="12">
        <f t="shared" si="30"/>
        <v>33285</v>
      </c>
      <c r="K236" s="36">
        <v>0</v>
      </c>
      <c r="L236" s="31">
        <v>0</v>
      </c>
      <c r="M236" s="31">
        <v>0</v>
      </c>
      <c r="N236" s="31">
        <v>0</v>
      </c>
      <c r="O236" s="12">
        <f t="shared" si="31"/>
        <v>0</v>
      </c>
      <c r="P236" s="36">
        <v>0</v>
      </c>
      <c r="Q236" s="31">
        <v>0</v>
      </c>
      <c r="R236" s="31">
        <v>0</v>
      </c>
      <c r="S236" s="31">
        <v>0</v>
      </c>
      <c r="T236" s="12">
        <f t="shared" si="32"/>
        <v>0</v>
      </c>
      <c r="U236" s="36">
        <v>0</v>
      </c>
      <c r="V236" s="31">
        <v>0</v>
      </c>
      <c r="W236" s="31">
        <v>0</v>
      </c>
      <c r="X236" s="31">
        <v>0</v>
      </c>
      <c r="Y236" s="12">
        <f t="shared" si="33"/>
        <v>0</v>
      </c>
      <c r="Z236" s="36">
        <v>0</v>
      </c>
      <c r="AA236" s="31">
        <v>69040</v>
      </c>
      <c r="AB236" s="31">
        <v>104350.53</v>
      </c>
      <c r="AC236" s="31">
        <v>180975.37</v>
      </c>
      <c r="AD236" s="12">
        <f t="shared" si="34"/>
        <v>354365.9</v>
      </c>
      <c r="AE236" s="36">
        <v>102045.5</v>
      </c>
      <c r="AF236" s="31">
        <v>39758.21</v>
      </c>
      <c r="AG236" s="31">
        <v>15375</v>
      </c>
      <c r="AH236" s="31">
        <v>81586.5</v>
      </c>
      <c r="AI236" s="12">
        <f t="shared" si="35"/>
        <v>238765.21</v>
      </c>
      <c r="AJ236" s="36">
        <v>66855</v>
      </c>
      <c r="AK236" s="31">
        <v>77836</v>
      </c>
      <c r="AL236" s="31">
        <v>109034</v>
      </c>
      <c r="AM236" s="31">
        <v>288936.19999999995</v>
      </c>
      <c r="AN236" s="12">
        <f t="shared" si="36"/>
        <v>542661.19999999995</v>
      </c>
      <c r="AO236" s="36">
        <v>106769.3</v>
      </c>
      <c r="AP236" s="31">
        <v>58466.77</v>
      </c>
      <c r="AQ236" s="31">
        <v>125481.2</v>
      </c>
      <c r="AR236" s="31">
        <v>104325.05</v>
      </c>
      <c r="AS236" s="12">
        <f t="shared" si="37"/>
        <v>395042.32</v>
      </c>
      <c r="AT236" s="36">
        <v>47614.25</v>
      </c>
      <c r="AU236" s="31">
        <v>35975.589999999997</v>
      </c>
      <c r="AV236" s="31">
        <v>94417.55</v>
      </c>
      <c r="AW236" s="31">
        <v>127552.51</v>
      </c>
      <c r="AX236" s="12">
        <f t="shared" si="38"/>
        <v>305559.90000000002</v>
      </c>
      <c r="AY236" s="24">
        <f t="shared" si="39"/>
        <v>1869679.5300000003</v>
      </c>
    </row>
    <row r="237" spans="2:51" x14ac:dyDescent="0.2">
      <c r="B237" s="29" t="s">
        <v>180</v>
      </c>
      <c r="C237" s="25" t="s">
        <v>891</v>
      </c>
      <c r="D237" s="25" t="s">
        <v>18</v>
      </c>
      <c r="E237" s="30" t="s">
        <v>348</v>
      </c>
      <c r="F237" s="32">
        <v>0</v>
      </c>
      <c r="G237" s="11">
        <v>0</v>
      </c>
      <c r="H237" s="11">
        <v>0</v>
      </c>
      <c r="I237" s="11">
        <v>0</v>
      </c>
      <c r="J237" s="12">
        <f t="shared" si="30"/>
        <v>0</v>
      </c>
      <c r="K237" s="36">
        <v>0</v>
      </c>
      <c r="L237" s="31">
        <v>0</v>
      </c>
      <c r="M237" s="31">
        <v>0</v>
      </c>
      <c r="N237" s="31">
        <v>0</v>
      </c>
      <c r="O237" s="12">
        <f t="shared" si="31"/>
        <v>0</v>
      </c>
      <c r="P237" s="36">
        <v>0</v>
      </c>
      <c r="Q237" s="31">
        <v>0</v>
      </c>
      <c r="R237" s="31">
        <v>0</v>
      </c>
      <c r="S237" s="31">
        <v>0</v>
      </c>
      <c r="T237" s="12">
        <f t="shared" si="32"/>
        <v>0</v>
      </c>
      <c r="U237" s="36">
        <v>0</v>
      </c>
      <c r="V237" s="31">
        <v>0</v>
      </c>
      <c r="W237" s="31">
        <v>0</v>
      </c>
      <c r="X237" s="31">
        <v>0</v>
      </c>
      <c r="Y237" s="12">
        <f t="shared" si="33"/>
        <v>0</v>
      </c>
      <c r="Z237" s="36">
        <v>0</v>
      </c>
      <c r="AA237" s="31">
        <v>2238</v>
      </c>
      <c r="AB237" s="31">
        <v>200</v>
      </c>
      <c r="AC237" s="31">
        <v>1769</v>
      </c>
      <c r="AD237" s="12">
        <f t="shared" si="34"/>
        <v>4207</v>
      </c>
      <c r="AE237" s="36">
        <v>2659</v>
      </c>
      <c r="AF237" s="31">
        <v>0</v>
      </c>
      <c r="AG237" s="31">
        <v>0</v>
      </c>
      <c r="AH237" s="31">
        <v>0</v>
      </c>
      <c r="AI237" s="12">
        <f t="shared" si="35"/>
        <v>2659</v>
      </c>
      <c r="AJ237" s="36">
        <v>0</v>
      </c>
      <c r="AK237" s="31">
        <v>0</v>
      </c>
      <c r="AL237" s="31">
        <v>0</v>
      </c>
      <c r="AM237" s="31">
        <v>18212</v>
      </c>
      <c r="AN237" s="12">
        <f t="shared" si="36"/>
        <v>18212</v>
      </c>
      <c r="AO237" s="36">
        <v>4548</v>
      </c>
      <c r="AP237" s="31">
        <v>2790</v>
      </c>
      <c r="AQ237" s="31">
        <v>3016</v>
      </c>
      <c r="AR237" s="31">
        <v>5149.6000000000004</v>
      </c>
      <c r="AS237" s="12">
        <f t="shared" si="37"/>
        <v>15503.6</v>
      </c>
      <c r="AT237" s="36">
        <v>2093.6</v>
      </c>
      <c r="AU237" s="31">
        <v>2093.6</v>
      </c>
      <c r="AV237" s="31">
        <v>529.5</v>
      </c>
      <c r="AW237" s="31">
        <v>3140.08</v>
      </c>
      <c r="AX237" s="12">
        <f t="shared" si="38"/>
        <v>7856.78</v>
      </c>
      <c r="AY237" s="24">
        <f t="shared" si="39"/>
        <v>48438.38</v>
      </c>
    </row>
    <row r="238" spans="2:51" x14ac:dyDescent="0.2">
      <c r="B238" s="29" t="s">
        <v>180</v>
      </c>
      <c r="C238" s="25" t="s">
        <v>892</v>
      </c>
      <c r="D238" s="25" t="s">
        <v>18</v>
      </c>
      <c r="E238" s="30" t="s">
        <v>349</v>
      </c>
      <c r="F238" s="32">
        <v>0</v>
      </c>
      <c r="G238" s="11">
        <v>0</v>
      </c>
      <c r="H238" s="11">
        <v>0</v>
      </c>
      <c r="I238" s="11">
        <v>0</v>
      </c>
      <c r="J238" s="12">
        <f t="shared" si="30"/>
        <v>0</v>
      </c>
      <c r="K238" s="36">
        <v>0</v>
      </c>
      <c r="L238" s="31">
        <v>0</v>
      </c>
      <c r="M238" s="31">
        <v>0</v>
      </c>
      <c r="N238" s="31">
        <v>0</v>
      </c>
      <c r="O238" s="12">
        <f t="shared" si="31"/>
        <v>0</v>
      </c>
      <c r="P238" s="36">
        <v>0</v>
      </c>
      <c r="Q238" s="31">
        <v>0</v>
      </c>
      <c r="R238" s="31">
        <v>0</v>
      </c>
      <c r="S238" s="31">
        <v>0</v>
      </c>
      <c r="T238" s="12">
        <f t="shared" si="32"/>
        <v>0</v>
      </c>
      <c r="U238" s="36">
        <v>0</v>
      </c>
      <c r="V238" s="31">
        <v>0</v>
      </c>
      <c r="W238" s="31">
        <v>0</v>
      </c>
      <c r="X238" s="31">
        <v>5607.58</v>
      </c>
      <c r="Y238" s="12">
        <f t="shared" si="33"/>
        <v>5607.58</v>
      </c>
      <c r="Z238" s="36">
        <v>0</v>
      </c>
      <c r="AA238" s="31">
        <v>3541</v>
      </c>
      <c r="AB238" s="31">
        <v>17362.93</v>
      </c>
      <c r="AC238" s="31">
        <v>27214.3</v>
      </c>
      <c r="AD238" s="12">
        <f t="shared" si="34"/>
        <v>48118.229999999996</v>
      </c>
      <c r="AE238" s="36">
        <v>20392.2</v>
      </c>
      <c r="AF238" s="31">
        <v>24775</v>
      </c>
      <c r="AG238" s="31">
        <v>0</v>
      </c>
      <c r="AH238" s="31">
        <v>19564.760000000002</v>
      </c>
      <c r="AI238" s="12">
        <f t="shared" si="35"/>
        <v>64731.96</v>
      </c>
      <c r="AJ238" s="36">
        <v>3297.75</v>
      </c>
      <c r="AK238" s="31">
        <v>2950</v>
      </c>
      <c r="AL238" s="31">
        <v>4182</v>
      </c>
      <c r="AM238" s="31">
        <v>46869.65</v>
      </c>
      <c r="AN238" s="12">
        <f t="shared" si="36"/>
        <v>57299.4</v>
      </c>
      <c r="AO238" s="36">
        <v>5324</v>
      </c>
      <c r="AP238" s="31">
        <v>1958</v>
      </c>
      <c r="AQ238" s="31">
        <v>0</v>
      </c>
      <c r="AR238" s="31">
        <v>5683.91</v>
      </c>
      <c r="AS238" s="12">
        <f t="shared" si="37"/>
        <v>12965.91</v>
      </c>
      <c r="AT238" s="36">
        <v>1688</v>
      </c>
      <c r="AU238" s="31">
        <v>950</v>
      </c>
      <c r="AV238" s="31">
        <v>7703</v>
      </c>
      <c r="AW238" s="31">
        <v>2594.85</v>
      </c>
      <c r="AX238" s="12">
        <f t="shared" si="38"/>
        <v>12935.85</v>
      </c>
      <c r="AY238" s="24">
        <f t="shared" si="39"/>
        <v>201658.93</v>
      </c>
    </row>
    <row r="239" spans="2:51" x14ac:dyDescent="0.2">
      <c r="B239" s="29" t="s">
        <v>180</v>
      </c>
      <c r="C239" s="25" t="s">
        <v>1148</v>
      </c>
      <c r="D239" s="25" t="s">
        <v>18</v>
      </c>
      <c r="E239" s="30" t="s">
        <v>538</v>
      </c>
      <c r="F239" s="32">
        <v>0</v>
      </c>
      <c r="G239" s="11">
        <v>0</v>
      </c>
      <c r="H239" s="11">
        <v>0</v>
      </c>
      <c r="I239" s="11">
        <v>0</v>
      </c>
      <c r="J239" s="12">
        <f t="shared" si="30"/>
        <v>0</v>
      </c>
      <c r="K239" s="36">
        <v>0</v>
      </c>
      <c r="L239" s="31">
        <v>0</v>
      </c>
      <c r="M239" s="31">
        <v>0</v>
      </c>
      <c r="N239" s="31">
        <v>0</v>
      </c>
      <c r="O239" s="12">
        <f t="shared" si="31"/>
        <v>0</v>
      </c>
      <c r="P239" s="36">
        <v>0</v>
      </c>
      <c r="Q239" s="31">
        <v>0</v>
      </c>
      <c r="R239" s="31">
        <v>0</v>
      </c>
      <c r="S239" s="31">
        <v>0</v>
      </c>
      <c r="T239" s="12">
        <f t="shared" si="32"/>
        <v>0</v>
      </c>
      <c r="U239" s="36">
        <v>0</v>
      </c>
      <c r="V239" s="31">
        <v>0</v>
      </c>
      <c r="W239" s="31">
        <v>0</v>
      </c>
      <c r="X239" s="31">
        <v>246</v>
      </c>
      <c r="Y239" s="12">
        <f t="shared" si="33"/>
        <v>246</v>
      </c>
      <c r="Z239" s="36">
        <v>0</v>
      </c>
      <c r="AA239" s="31">
        <v>0</v>
      </c>
      <c r="AB239" s="31">
        <v>0</v>
      </c>
      <c r="AC239" s="31">
        <v>245</v>
      </c>
      <c r="AD239" s="12">
        <f t="shared" si="34"/>
        <v>245</v>
      </c>
      <c r="AE239" s="36">
        <v>0</v>
      </c>
      <c r="AF239" s="31">
        <v>0</v>
      </c>
      <c r="AG239" s="31">
        <v>0</v>
      </c>
      <c r="AH239" s="31">
        <v>274</v>
      </c>
      <c r="AI239" s="12">
        <f t="shared" si="35"/>
        <v>274</v>
      </c>
      <c r="AJ239" s="36">
        <v>0</v>
      </c>
      <c r="AK239" s="31">
        <v>0</v>
      </c>
      <c r="AL239" s="31">
        <v>0</v>
      </c>
      <c r="AM239" s="31">
        <v>272</v>
      </c>
      <c r="AN239" s="12">
        <f t="shared" si="36"/>
        <v>272</v>
      </c>
      <c r="AO239" s="36">
        <v>0</v>
      </c>
      <c r="AP239" s="31">
        <v>0</v>
      </c>
      <c r="AQ239" s="31">
        <v>0</v>
      </c>
      <c r="AR239" s="31">
        <v>280</v>
      </c>
      <c r="AS239" s="12">
        <f t="shared" si="37"/>
        <v>280</v>
      </c>
      <c r="AT239" s="36">
        <v>0</v>
      </c>
      <c r="AU239" s="31">
        <v>0</v>
      </c>
      <c r="AV239" s="31">
        <v>0</v>
      </c>
      <c r="AW239" s="31">
        <v>889</v>
      </c>
      <c r="AX239" s="12">
        <f t="shared" si="38"/>
        <v>889</v>
      </c>
      <c r="AY239" s="24">
        <f t="shared" si="39"/>
        <v>2206</v>
      </c>
    </row>
    <row r="240" spans="2:51" x14ac:dyDescent="0.2">
      <c r="B240" s="29" t="s">
        <v>180</v>
      </c>
      <c r="C240" s="25" t="s">
        <v>894</v>
      </c>
      <c r="D240" s="25" t="s">
        <v>18</v>
      </c>
      <c r="E240" s="30" t="s">
        <v>106</v>
      </c>
      <c r="F240" s="32">
        <v>0</v>
      </c>
      <c r="G240" s="11">
        <v>0</v>
      </c>
      <c r="H240" s="11">
        <v>0</v>
      </c>
      <c r="I240" s="11">
        <v>63200</v>
      </c>
      <c r="J240" s="12">
        <f t="shared" si="30"/>
        <v>63200</v>
      </c>
      <c r="K240" s="36">
        <v>0</v>
      </c>
      <c r="L240" s="31">
        <v>0</v>
      </c>
      <c r="M240" s="31">
        <v>0</v>
      </c>
      <c r="N240" s="31">
        <v>14364</v>
      </c>
      <c r="O240" s="12">
        <f t="shared" si="31"/>
        <v>14364</v>
      </c>
      <c r="P240" s="36">
        <v>0</v>
      </c>
      <c r="Q240" s="31">
        <v>0</v>
      </c>
      <c r="R240" s="31">
        <v>0</v>
      </c>
      <c r="S240" s="31">
        <v>45706</v>
      </c>
      <c r="T240" s="12">
        <f t="shared" si="32"/>
        <v>45706</v>
      </c>
      <c r="U240" s="36">
        <v>0</v>
      </c>
      <c r="V240" s="31">
        <v>0</v>
      </c>
      <c r="W240" s="31">
        <v>0</v>
      </c>
      <c r="X240" s="31">
        <v>0</v>
      </c>
      <c r="Y240" s="12">
        <f t="shared" si="33"/>
        <v>0</v>
      </c>
      <c r="Z240" s="36">
        <v>0</v>
      </c>
      <c r="AA240" s="31">
        <v>13615</v>
      </c>
      <c r="AB240" s="31">
        <v>0</v>
      </c>
      <c r="AC240" s="31">
        <v>24662</v>
      </c>
      <c r="AD240" s="12">
        <f t="shared" si="34"/>
        <v>38277</v>
      </c>
      <c r="AE240" s="36">
        <v>18051</v>
      </c>
      <c r="AF240" s="31">
        <v>20503</v>
      </c>
      <c r="AG240" s="31">
        <v>0</v>
      </c>
      <c r="AH240" s="31">
        <v>63060</v>
      </c>
      <c r="AI240" s="12">
        <f t="shared" si="35"/>
        <v>101614</v>
      </c>
      <c r="AJ240" s="36">
        <v>8000</v>
      </c>
      <c r="AK240" s="31">
        <v>14266</v>
      </c>
      <c r="AL240" s="31">
        <v>2618</v>
      </c>
      <c r="AM240" s="31">
        <v>66029</v>
      </c>
      <c r="AN240" s="12">
        <f t="shared" si="36"/>
        <v>90913</v>
      </c>
      <c r="AO240" s="36">
        <v>22421</v>
      </c>
      <c r="AP240" s="31">
        <v>7922</v>
      </c>
      <c r="AQ240" s="31">
        <v>65715</v>
      </c>
      <c r="AR240" s="31">
        <v>92060.5</v>
      </c>
      <c r="AS240" s="12">
        <f t="shared" si="37"/>
        <v>188118.5</v>
      </c>
      <c r="AT240" s="36">
        <v>41446.94</v>
      </c>
      <c r="AU240" s="31">
        <v>9968.98</v>
      </c>
      <c r="AV240" s="31">
        <v>28863</v>
      </c>
      <c r="AW240" s="31">
        <v>14423.46</v>
      </c>
      <c r="AX240" s="12">
        <f t="shared" si="38"/>
        <v>94702.38</v>
      </c>
      <c r="AY240" s="24">
        <f t="shared" si="39"/>
        <v>636894.88</v>
      </c>
    </row>
    <row r="241" spans="2:51" x14ac:dyDescent="0.2">
      <c r="B241" s="29" t="s">
        <v>180</v>
      </c>
      <c r="C241" s="25" t="s">
        <v>1149</v>
      </c>
      <c r="D241" s="25" t="s">
        <v>18</v>
      </c>
      <c r="E241" s="30" t="s">
        <v>539</v>
      </c>
      <c r="F241" s="32">
        <v>0</v>
      </c>
      <c r="G241" s="11">
        <v>0</v>
      </c>
      <c r="H241" s="11">
        <v>0</v>
      </c>
      <c r="I241" s="11">
        <v>0</v>
      </c>
      <c r="J241" s="12">
        <f t="shared" si="30"/>
        <v>0</v>
      </c>
      <c r="K241" s="36">
        <v>0</v>
      </c>
      <c r="L241" s="31">
        <v>0</v>
      </c>
      <c r="M241" s="31">
        <v>0</v>
      </c>
      <c r="N241" s="31">
        <v>0</v>
      </c>
      <c r="O241" s="12">
        <f t="shared" si="31"/>
        <v>0</v>
      </c>
      <c r="P241" s="36">
        <v>0</v>
      </c>
      <c r="Q241" s="31">
        <v>0</v>
      </c>
      <c r="R241" s="31">
        <v>0</v>
      </c>
      <c r="S241" s="31">
        <v>0</v>
      </c>
      <c r="T241" s="12">
        <f t="shared" si="32"/>
        <v>0</v>
      </c>
      <c r="U241" s="36">
        <v>0</v>
      </c>
      <c r="V241" s="31">
        <v>0</v>
      </c>
      <c r="W241" s="31">
        <v>0</v>
      </c>
      <c r="X241" s="31">
        <v>0</v>
      </c>
      <c r="Y241" s="12">
        <f t="shared" si="33"/>
        <v>0</v>
      </c>
      <c r="Z241" s="36">
        <v>0</v>
      </c>
      <c r="AA241" s="31">
        <v>0</v>
      </c>
      <c r="AB241" s="31">
        <v>0</v>
      </c>
      <c r="AC241" s="31">
        <v>0</v>
      </c>
      <c r="AD241" s="12">
        <f t="shared" si="34"/>
        <v>0</v>
      </c>
      <c r="AE241" s="36">
        <v>0</v>
      </c>
      <c r="AF241" s="31">
        <v>0</v>
      </c>
      <c r="AG241" s="31">
        <v>0</v>
      </c>
      <c r="AH241" s="31">
        <v>0</v>
      </c>
      <c r="AI241" s="12">
        <f t="shared" si="35"/>
        <v>0</v>
      </c>
      <c r="AJ241" s="36">
        <v>0</v>
      </c>
      <c r="AK241" s="31">
        <v>0</v>
      </c>
      <c r="AL241" s="31">
        <v>0</v>
      </c>
      <c r="AM241" s="31">
        <v>125000</v>
      </c>
      <c r="AN241" s="12">
        <f t="shared" si="36"/>
        <v>125000</v>
      </c>
      <c r="AO241" s="36">
        <v>0</v>
      </c>
      <c r="AP241" s="31">
        <v>0</v>
      </c>
      <c r="AQ241" s="31">
        <v>0</v>
      </c>
      <c r="AR241" s="31">
        <v>0</v>
      </c>
      <c r="AS241" s="12">
        <f t="shared" si="37"/>
        <v>0</v>
      </c>
      <c r="AT241" s="36">
        <v>0</v>
      </c>
      <c r="AU241" s="31">
        <v>0</v>
      </c>
      <c r="AV241" s="31">
        <v>0</v>
      </c>
      <c r="AW241" s="31">
        <v>0</v>
      </c>
      <c r="AX241" s="12">
        <f t="shared" si="38"/>
        <v>0</v>
      </c>
      <c r="AY241" s="24">
        <f t="shared" si="39"/>
        <v>125000</v>
      </c>
    </row>
    <row r="242" spans="2:51" x14ac:dyDescent="0.2">
      <c r="B242" s="29" t="s">
        <v>180</v>
      </c>
      <c r="C242" s="25" t="s">
        <v>1150</v>
      </c>
      <c r="D242" s="25" t="s">
        <v>18</v>
      </c>
      <c r="E242" s="30" t="s">
        <v>540</v>
      </c>
      <c r="F242" s="32">
        <v>0</v>
      </c>
      <c r="G242" s="11">
        <v>0</v>
      </c>
      <c r="H242" s="11">
        <v>0</v>
      </c>
      <c r="I242" s="11">
        <v>0</v>
      </c>
      <c r="J242" s="12">
        <f t="shared" si="30"/>
        <v>0</v>
      </c>
      <c r="K242" s="36">
        <v>0</v>
      </c>
      <c r="L242" s="31">
        <v>0</v>
      </c>
      <c r="M242" s="31">
        <v>0</v>
      </c>
      <c r="N242" s="31">
        <v>0</v>
      </c>
      <c r="O242" s="12">
        <f t="shared" si="31"/>
        <v>0</v>
      </c>
      <c r="P242" s="36">
        <v>0</v>
      </c>
      <c r="Q242" s="31">
        <v>0</v>
      </c>
      <c r="R242" s="31">
        <v>0</v>
      </c>
      <c r="S242" s="31">
        <v>0</v>
      </c>
      <c r="T242" s="12">
        <f t="shared" si="32"/>
        <v>0</v>
      </c>
      <c r="U242" s="36">
        <v>0</v>
      </c>
      <c r="V242" s="31">
        <v>0</v>
      </c>
      <c r="W242" s="31">
        <v>0</v>
      </c>
      <c r="X242" s="31">
        <v>0</v>
      </c>
      <c r="Y242" s="12">
        <f t="shared" si="33"/>
        <v>0</v>
      </c>
      <c r="Z242" s="36">
        <v>0</v>
      </c>
      <c r="AA242" s="31">
        <v>0</v>
      </c>
      <c r="AB242" s="31">
        <v>0</v>
      </c>
      <c r="AC242" s="31">
        <v>0</v>
      </c>
      <c r="AD242" s="12">
        <f t="shared" si="34"/>
        <v>0</v>
      </c>
      <c r="AE242" s="36">
        <v>0</v>
      </c>
      <c r="AF242" s="31">
        <v>0</v>
      </c>
      <c r="AG242" s="31">
        <v>0</v>
      </c>
      <c r="AH242" s="31">
        <v>0</v>
      </c>
      <c r="AI242" s="12">
        <f t="shared" si="35"/>
        <v>0</v>
      </c>
      <c r="AJ242" s="36">
        <v>0</v>
      </c>
      <c r="AK242" s="31">
        <v>0</v>
      </c>
      <c r="AL242" s="31">
        <v>0</v>
      </c>
      <c r="AM242" s="31">
        <v>0</v>
      </c>
      <c r="AN242" s="12">
        <f t="shared" si="36"/>
        <v>0</v>
      </c>
      <c r="AO242" s="36">
        <v>0</v>
      </c>
      <c r="AP242" s="31">
        <v>0</v>
      </c>
      <c r="AQ242" s="31">
        <v>0</v>
      </c>
      <c r="AR242" s="31">
        <v>0</v>
      </c>
      <c r="AS242" s="12">
        <f t="shared" si="37"/>
        <v>0</v>
      </c>
      <c r="AT242" s="36">
        <v>0</v>
      </c>
      <c r="AU242" s="31">
        <v>0</v>
      </c>
      <c r="AV242" s="31">
        <v>0</v>
      </c>
      <c r="AW242" s="31">
        <v>0</v>
      </c>
      <c r="AX242" s="12">
        <f t="shared" si="38"/>
        <v>0</v>
      </c>
      <c r="AY242" s="24">
        <f t="shared" si="39"/>
        <v>0</v>
      </c>
    </row>
    <row r="243" spans="2:51" x14ac:dyDescent="0.2">
      <c r="B243" s="29" t="s">
        <v>180</v>
      </c>
      <c r="C243" s="25" t="s">
        <v>895</v>
      </c>
      <c r="D243" s="25" t="s">
        <v>18</v>
      </c>
      <c r="E243" s="30" t="s">
        <v>107</v>
      </c>
      <c r="F243" s="32">
        <v>0</v>
      </c>
      <c r="G243" s="11">
        <v>0</v>
      </c>
      <c r="H243" s="11">
        <v>0</v>
      </c>
      <c r="I243" s="11">
        <v>0</v>
      </c>
      <c r="J243" s="12">
        <f t="shared" si="30"/>
        <v>0</v>
      </c>
      <c r="K243" s="36">
        <v>0</v>
      </c>
      <c r="L243" s="31">
        <v>0</v>
      </c>
      <c r="M243" s="31">
        <v>0</v>
      </c>
      <c r="N243" s="31">
        <v>0</v>
      </c>
      <c r="O243" s="12">
        <f t="shared" si="31"/>
        <v>0</v>
      </c>
      <c r="P243" s="36">
        <v>0</v>
      </c>
      <c r="Q243" s="31">
        <v>0</v>
      </c>
      <c r="R243" s="31">
        <v>0</v>
      </c>
      <c r="S243" s="31">
        <v>0</v>
      </c>
      <c r="T243" s="12">
        <f t="shared" si="32"/>
        <v>0</v>
      </c>
      <c r="U243" s="36">
        <v>0</v>
      </c>
      <c r="V243" s="31">
        <v>0</v>
      </c>
      <c r="W243" s="31">
        <v>0</v>
      </c>
      <c r="X243" s="31">
        <v>0</v>
      </c>
      <c r="Y243" s="12">
        <f t="shared" si="33"/>
        <v>0</v>
      </c>
      <c r="Z243" s="36">
        <v>0</v>
      </c>
      <c r="AA243" s="31">
        <v>5759</v>
      </c>
      <c r="AB243" s="31">
        <v>5251.49</v>
      </c>
      <c r="AC243" s="31">
        <v>7556.16</v>
      </c>
      <c r="AD243" s="12">
        <f t="shared" si="34"/>
        <v>18566.650000000001</v>
      </c>
      <c r="AE243" s="36">
        <v>6127</v>
      </c>
      <c r="AF243" s="31">
        <v>4617.21</v>
      </c>
      <c r="AG243" s="31">
        <v>0</v>
      </c>
      <c r="AH243" s="31">
        <v>2660.09</v>
      </c>
      <c r="AI243" s="12">
        <f t="shared" si="35"/>
        <v>13404.3</v>
      </c>
      <c r="AJ243" s="36">
        <v>2243.64</v>
      </c>
      <c r="AK243" s="31">
        <v>2130.92</v>
      </c>
      <c r="AL243" s="31">
        <v>2417</v>
      </c>
      <c r="AM243" s="31">
        <v>5842.92</v>
      </c>
      <c r="AN243" s="12">
        <f t="shared" si="36"/>
        <v>12634.48</v>
      </c>
      <c r="AO243" s="36">
        <v>2801.2</v>
      </c>
      <c r="AP243" s="31">
        <v>1934.8</v>
      </c>
      <c r="AQ243" s="31">
        <v>0</v>
      </c>
      <c r="AR243" s="31">
        <v>1700</v>
      </c>
      <c r="AS243" s="12">
        <f t="shared" si="37"/>
        <v>6436</v>
      </c>
      <c r="AT243" s="36">
        <v>1278</v>
      </c>
      <c r="AU243" s="31">
        <v>7000</v>
      </c>
      <c r="AV243" s="31">
        <v>4924</v>
      </c>
      <c r="AW243" s="31">
        <v>6112</v>
      </c>
      <c r="AX243" s="12">
        <f t="shared" si="38"/>
        <v>19314</v>
      </c>
      <c r="AY243" s="24">
        <f t="shared" si="39"/>
        <v>70355.429999999993</v>
      </c>
    </row>
    <row r="244" spans="2:51" x14ac:dyDescent="0.2">
      <c r="B244" s="29" t="s">
        <v>180</v>
      </c>
      <c r="C244" s="25" t="s">
        <v>896</v>
      </c>
      <c r="D244" s="25" t="s">
        <v>18</v>
      </c>
      <c r="E244" s="30" t="s">
        <v>68</v>
      </c>
      <c r="F244" s="32">
        <v>0</v>
      </c>
      <c r="G244" s="11">
        <v>0</v>
      </c>
      <c r="H244" s="11">
        <v>0</v>
      </c>
      <c r="I244" s="11">
        <v>0</v>
      </c>
      <c r="J244" s="12">
        <f t="shared" si="30"/>
        <v>0</v>
      </c>
      <c r="K244" s="36">
        <v>0</v>
      </c>
      <c r="L244" s="31">
        <v>0</v>
      </c>
      <c r="M244" s="31">
        <v>0</v>
      </c>
      <c r="N244" s="31">
        <v>9000</v>
      </c>
      <c r="O244" s="12">
        <f t="shared" si="31"/>
        <v>9000</v>
      </c>
      <c r="P244" s="36">
        <v>0</v>
      </c>
      <c r="Q244" s="31">
        <v>0</v>
      </c>
      <c r="R244" s="31">
        <v>0</v>
      </c>
      <c r="S244" s="31">
        <v>0</v>
      </c>
      <c r="T244" s="12">
        <f t="shared" si="32"/>
        <v>0</v>
      </c>
      <c r="U244" s="36">
        <v>0</v>
      </c>
      <c r="V244" s="31">
        <v>0</v>
      </c>
      <c r="W244" s="31">
        <v>0</v>
      </c>
      <c r="X244" s="31">
        <v>0</v>
      </c>
      <c r="Y244" s="12">
        <f t="shared" si="33"/>
        <v>0</v>
      </c>
      <c r="Z244" s="36">
        <v>0</v>
      </c>
      <c r="AA244" s="31">
        <v>42</v>
      </c>
      <c r="AB244" s="31">
        <v>0</v>
      </c>
      <c r="AC244" s="31">
        <v>198</v>
      </c>
      <c r="AD244" s="12">
        <f t="shared" si="34"/>
        <v>240</v>
      </c>
      <c r="AE244" s="36">
        <v>1593</v>
      </c>
      <c r="AF244" s="31">
        <v>0</v>
      </c>
      <c r="AG244" s="31">
        <v>0</v>
      </c>
      <c r="AH244" s="31">
        <v>0</v>
      </c>
      <c r="AI244" s="12">
        <f t="shared" si="35"/>
        <v>1593</v>
      </c>
      <c r="AJ244" s="36">
        <v>0</v>
      </c>
      <c r="AK244" s="31">
        <v>0</v>
      </c>
      <c r="AL244" s="31">
        <v>997</v>
      </c>
      <c r="AM244" s="31">
        <v>277</v>
      </c>
      <c r="AN244" s="12">
        <f t="shared" si="36"/>
        <v>1274</v>
      </c>
      <c r="AO244" s="36">
        <v>2297.65</v>
      </c>
      <c r="AP244" s="31">
        <v>0</v>
      </c>
      <c r="AQ244" s="31">
        <v>1817</v>
      </c>
      <c r="AR244" s="31">
        <v>3638</v>
      </c>
      <c r="AS244" s="12">
        <f t="shared" si="37"/>
        <v>7752.65</v>
      </c>
      <c r="AT244" s="36">
        <v>2292</v>
      </c>
      <c r="AU244" s="31">
        <v>1052</v>
      </c>
      <c r="AV244" s="31">
        <v>3535.6</v>
      </c>
      <c r="AW244" s="31">
        <v>2965.3</v>
      </c>
      <c r="AX244" s="12">
        <f t="shared" si="38"/>
        <v>9844.9000000000015</v>
      </c>
      <c r="AY244" s="24">
        <f t="shared" si="39"/>
        <v>29704.550000000003</v>
      </c>
    </row>
    <row r="245" spans="2:51" x14ac:dyDescent="0.2">
      <c r="B245" s="29" t="s">
        <v>180</v>
      </c>
      <c r="C245" s="25" t="s">
        <v>1151</v>
      </c>
      <c r="D245" s="25" t="s">
        <v>18</v>
      </c>
      <c r="E245" s="30" t="s">
        <v>541</v>
      </c>
      <c r="F245" s="32">
        <v>0</v>
      </c>
      <c r="G245" s="11">
        <v>0</v>
      </c>
      <c r="H245" s="11">
        <v>0</v>
      </c>
      <c r="I245" s="11">
        <v>0</v>
      </c>
      <c r="J245" s="12">
        <f t="shared" si="30"/>
        <v>0</v>
      </c>
      <c r="K245" s="36">
        <v>0</v>
      </c>
      <c r="L245" s="31">
        <v>0</v>
      </c>
      <c r="M245" s="31">
        <v>0</v>
      </c>
      <c r="N245" s="31">
        <v>0</v>
      </c>
      <c r="O245" s="12">
        <f t="shared" si="31"/>
        <v>0</v>
      </c>
      <c r="P245" s="36">
        <v>0</v>
      </c>
      <c r="Q245" s="31">
        <v>0</v>
      </c>
      <c r="R245" s="31">
        <v>0</v>
      </c>
      <c r="S245" s="31">
        <v>0</v>
      </c>
      <c r="T245" s="12">
        <f t="shared" si="32"/>
        <v>0</v>
      </c>
      <c r="U245" s="36">
        <v>0</v>
      </c>
      <c r="V245" s="31">
        <v>0</v>
      </c>
      <c r="W245" s="31">
        <v>0</v>
      </c>
      <c r="X245" s="31">
        <v>0</v>
      </c>
      <c r="Y245" s="12">
        <f t="shared" si="33"/>
        <v>0</v>
      </c>
      <c r="Z245" s="36">
        <v>0</v>
      </c>
      <c r="AA245" s="31">
        <v>0</v>
      </c>
      <c r="AB245" s="31">
        <v>0</v>
      </c>
      <c r="AC245" s="31">
        <v>0</v>
      </c>
      <c r="AD245" s="12">
        <f t="shared" si="34"/>
        <v>0</v>
      </c>
      <c r="AE245" s="36">
        <v>1000</v>
      </c>
      <c r="AF245" s="31">
        <v>6996</v>
      </c>
      <c r="AG245" s="31">
        <v>0</v>
      </c>
      <c r="AH245" s="31">
        <v>0</v>
      </c>
      <c r="AI245" s="12">
        <f t="shared" si="35"/>
        <v>7996</v>
      </c>
      <c r="AJ245" s="36">
        <v>0</v>
      </c>
      <c r="AK245" s="31">
        <v>0</v>
      </c>
      <c r="AL245" s="31">
        <v>0</v>
      </c>
      <c r="AM245" s="31">
        <v>0</v>
      </c>
      <c r="AN245" s="12">
        <f t="shared" si="36"/>
        <v>0</v>
      </c>
      <c r="AO245" s="36">
        <v>0</v>
      </c>
      <c r="AP245" s="31">
        <v>0</v>
      </c>
      <c r="AQ245" s="31">
        <v>0</v>
      </c>
      <c r="AR245" s="31">
        <v>0</v>
      </c>
      <c r="AS245" s="12">
        <f t="shared" si="37"/>
        <v>0</v>
      </c>
      <c r="AT245" s="36">
        <v>0</v>
      </c>
      <c r="AU245" s="31">
        <v>0</v>
      </c>
      <c r="AV245" s="31">
        <v>0</v>
      </c>
      <c r="AW245" s="31">
        <v>0</v>
      </c>
      <c r="AX245" s="12">
        <f t="shared" si="38"/>
        <v>0</v>
      </c>
      <c r="AY245" s="24">
        <f t="shared" si="39"/>
        <v>7996</v>
      </c>
    </row>
    <row r="246" spans="2:51" x14ac:dyDescent="0.2">
      <c r="B246" s="29" t="s">
        <v>180</v>
      </c>
      <c r="C246" s="25" t="s">
        <v>898</v>
      </c>
      <c r="D246" s="25" t="s">
        <v>18</v>
      </c>
      <c r="E246" s="30" t="s">
        <v>186</v>
      </c>
      <c r="F246" s="32">
        <v>0</v>
      </c>
      <c r="G246" s="11">
        <v>0</v>
      </c>
      <c r="H246" s="11">
        <v>0</v>
      </c>
      <c r="I246" s="11">
        <v>0</v>
      </c>
      <c r="J246" s="12">
        <f t="shared" si="30"/>
        <v>0</v>
      </c>
      <c r="K246" s="36">
        <v>0</v>
      </c>
      <c r="L246" s="31">
        <v>0</v>
      </c>
      <c r="M246" s="31">
        <v>0</v>
      </c>
      <c r="N246" s="31">
        <v>0</v>
      </c>
      <c r="O246" s="12">
        <f t="shared" si="31"/>
        <v>0</v>
      </c>
      <c r="P246" s="36">
        <v>0</v>
      </c>
      <c r="Q246" s="31">
        <v>0</v>
      </c>
      <c r="R246" s="31">
        <v>0</v>
      </c>
      <c r="S246" s="31">
        <v>0</v>
      </c>
      <c r="T246" s="12">
        <f t="shared" si="32"/>
        <v>0</v>
      </c>
      <c r="U246" s="36">
        <v>0</v>
      </c>
      <c r="V246" s="31">
        <v>0</v>
      </c>
      <c r="W246" s="31">
        <v>0</v>
      </c>
      <c r="X246" s="31">
        <v>0</v>
      </c>
      <c r="Y246" s="12">
        <f t="shared" si="33"/>
        <v>0</v>
      </c>
      <c r="Z246" s="36">
        <v>0</v>
      </c>
      <c r="AA246" s="31">
        <v>0</v>
      </c>
      <c r="AB246" s="31">
        <v>0</v>
      </c>
      <c r="AC246" s="31">
        <v>0</v>
      </c>
      <c r="AD246" s="12">
        <f t="shared" si="34"/>
        <v>0</v>
      </c>
      <c r="AE246" s="36">
        <v>0</v>
      </c>
      <c r="AF246" s="31">
        <v>0</v>
      </c>
      <c r="AG246" s="31">
        <v>0</v>
      </c>
      <c r="AH246" s="31">
        <v>0</v>
      </c>
      <c r="AI246" s="12">
        <f t="shared" si="35"/>
        <v>0</v>
      </c>
      <c r="AJ246" s="36">
        <v>0</v>
      </c>
      <c r="AK246" s="31">
        <v>0</v>
      </c>
      <c r="AL246" s="31">
        <v>0</v>
      </c>
      <c r="AM246" s="31">
        <v>0</v>
      </c>
      <c r="AN246" s="12">
        <f t="shared" si="36"/>
        <v>0</v>
      </c>
      <c r="AO246" s="36">
        <v>0</v>
      </c>
      <c r="AP246" s="31">
        <v>0</v>
      </c>
      <c r="AQ246" s="31">
        <v>0</v>
      </c>
      <c r="AR246" s="31">
        <v>0</v>
      </c>
      <c r="AS246" s="12">
        <f t="shared" si="37"/>
        <v>0</v>
      </c>
      <c r="AT246" s="36">
        <v>0</v>
      </c>
      <c r="AU246" s="31">
        <v>0</v>
      </c>
      <c r="AV246" s="31">
        <v>0</v>
      </c>
      <c r="AW246" s="31">
        <v>0</v>
      </c>
      <c r="AX246" s="12">
        <f t="shared" si="38"/>
        <v>0</v>
      </c>
      <c r="AY246" s="24">
        <f t="shared" si="39"/>
        <v>0</v>
      </c>
    </row>
    <row r="247" spans="2:51" x14ac:dyDescent="0.2">
      <c r="B247" s="29" t="s">
        <v>180</v>
      </c>
      <c r="C247" s="25" t="s">
        <v>899</v>
      </c>
      <c r="D247" s="25" t="s">
        <v>18</v>
      </c>
      <c r="E247" s="30" t="s">
        <v>108</v>
      </c>
      <c r="F247" s="32">
        <v>0</v>
      </c>
      <c r="G247" s="11">
        <v>0</v>
      </c>
      <c r="H247" s="11">
        <v>0</v>
      </c>
      <c r="I247" s="11">
        <v>800</v>
      </c>
      <c r="J247" s="12">
        <f t="shared" si="30"/>
        <v>800</v>
      </c>
      <c r="K247" s="36">
        <v>0</v>
      </c>
      <c r="L247" s="31">
        <v>0</v>
      </c>
      <c r="M247" s="31">
        <v>0</v>
      </c>
      <c r="N247" s="31">
        <v>0</v>
      </c>
      <c r="O247" s="12">
        <f t="shared" si="31"/>
        <v>0</v>
      </c>
      <c r="P247" s="36">
        <v>0</v>
      </c>
      <c r="Q247" s="31">
        <v>0</v>
      </c>
      <c r="R247" s="31">
        <v>0</v>
      </c>
      <c r="S247" s="31">
        <v>0</v>
      </c>
      <c r="T247" s="12">
        <f t="shared" si="32"/>
        <v>0</v>
      </c>
      <c r="U247" s="36">
        <v>0</v>
      </c>
      <c r="V247" s="31">
        <v>0</v>
      </c>
      <c r="W247" s="31">
        <v>0</v>
      </c>
      <c r="X247" s="31">
        <v>0</v>
      </c>
      <c r="Y247" s="12">
        <f t="shared" si="33"/>
        <v>0</v>
      </c>
      <c r="Z247" s="36">
        <v>0</v>
      </c>
      <c r="AA247" s="31">
        <v>3221</v>
      </c>
      <c r="AB247" s="31">
        <v>17781</v>
      </c>
      <c r="AC247" s="31">
        <v>31327</v>
      </c>
      <c r="AD247" s="12">
        <f t="shared" si="34"/>
        <v>52329</v>
      </c>
      <c r="AE247" s="36">
        <v>3794</v>
      </c>
      <c r="AF247" s="31">
        <v>5333.53</v>
      </c>
      <c r="AG247" s="31">
        <v>0</v>
      </c>
      <c r="AH247" s="31">
        <v>442</v>
      </c>
      <c r="AI247" s="12">
        <f t="shared" si="35"/>
        <v>9569.5299999999988</v>
      </c>
      <c r="AJ247" s="36">
        <v>0</v>
      </c>
      <c r="AK247" s="31">
        <v>0</v>
      </c>
      <c r="AL247" s="31">
        <v>0</v>
      </c>
      <c r="AM247" s="31">
        <v>6804.2</v>
      </c>
      <c r="AN247" s="12">
        <f t="shared" si="36"/>
        <v>6804.2</v>
      </c>
      <c r="AO247" s="36">
        <v>1650</v>
      </c>
      <c r="AP247" s="31">
        <v>2385</v>
      </c>
      <c r="AQ247" s="31">
        <v>1100</v>
      </c>
      <c r="AR247" s="31">
        <v>5475</v>
      </c>
      <c r="AS247" s="12">
        <f t="shared" si="37"/>
        <v>10610</v>
      </c>
      <c r="AT247" s="36">
        <v>744</v>
      </c>
      <c r="AU247" s="31">
        <v>0</v>
      </c>
      <c r="AV247" s="31">
        <v>964</v>
      </c>
      <c r="AW247" s="31">
        <v>2874.6</v>
      </c>
      <c r="AX247" s="12">
        <f t="shared" si="38"/>
        <v>4582.6000000000004</v>
      </c>
      <c r="AY247" s="24">
        <f t="shared" si="39"/>
        <v>84695.33</v>
      </c>
    </row>
    <row r="248" spans="2:51" x14ac:dyDescent="0.2">
      <c r="B248" s="29" t="s">
        <v>180</v>
      </c>
      <c r="C248" s="25" t="s">
        <v>900</v>
      </c>
      <c r="D248" s="25" t="s">
        <v>18</v>
      </c>
      <c r="E248" s="30" t="s">
        <v>352</v>
      </c>
      <c r="F248" s="32">
        <v>0</v>
      </c>
      <c r="G248" s="11">
        <v>0</v>
      </c>
      <c r="H248" s="11">
        <v>0</v>
      </c>
      <c r="I248" s="11">
        <v>0</v>
      </c>
      <c r="J248" s="12">
        <f t="shared" si="30"/>
        <v>0</v>
      </c>
      <c r="K248" s="36">
        <v>0</v>
      </c>
      <c r="L248" s="31">
        <v>0</v>
      </c>
      <c r="M248" s="31">
        <v>0</v>
      </c>
      <c r="N248" s="31">
        <v>0</v>
      </c>
      <c r="O248" s="12">
        <f t="shared" si="31"/>
        <v>0</v>
      </c>
      <c r="P248" s="36">
        <v>0</v>
      </c>
      <c r="Q248" s="31">
        <v>0</v>
      </c>
      <c r="R248" s="31">
        <v>0</v>
      </c>
      <c r="S248" s="31">
        <v>0</v>
      </c>
      <c r="T248" s="12">
        <f t="shared" si="32"/>
        <v>0</v>
      </c>
      <c r="U248" s="36">
        <v>0</v>
      </c>
      <c r="V248" s="31">
        <v>0</v>
      </c>
      <c r="W248" s="31">
        <v>0</v>
      </c>
      <c r="X248" s="31">
        <v>0</v>
      </c>
      <c r="Y248" s="12">
        <f t="shared" si="33"/>
        <v>0</v>
      </c>
      <c r="Z248" s="36">
        <v>0</v>
      </c>
      <c r="AA248" s="31">
        <v>3582</v>
      </c>
      <c r="AB248" s="31">
        <v>115.08</v>
      </c>
      <c r="AC248" s="31">
        <v>179.91</v>
      </c>
      <c r="AD248" s="12">
        <f t="shared" si="34"/>
        <v>3876.99</v>
      </c>
      <c r="AE248" s="36">
        <v>0</v>
      </c>
      <c r="AF248" s="31">
        <v>355.59</v>
      </c>
      <c r="AG248" s="31">
        <v>0</v>
      </c>
      <c r="AH248" s="31">
        <v>30.29</v>
      </c>
      <c r="AI248" s="12">
        <f t="shared" si="35"/>
        <v>385.88</v>
      </c>
      <c r="AJ248" s="36">
        <v>43.82</v>
      </c>
      <c r="AK248" s="31">
        <v>0</v>
      </c>
      <c r="AL248" s="31">
        <v>0</v>
      </c>
      <c r="AM248" s="31">
        <v>93</v>
      </c>
      <c r="AN248" s="12">
        <f t="shared" si="36"/>
        <v>136.82</v>
      </c>
      <c r="AO248" s="36">
        <v>0</v>
      </c>
      <c r="AP248" s="31">
        <v>0</v>
      </c>
      <c r="AQ248" s="31">
        <v>0</v>
      </c>
      <c r="AR248" s="31">
        <v>0</v>
      </c>
      <c r="AS248" s="12">
        <f t="shared" si="37"/>
        <v>0</v>
      </c>
      <c r="AT248" s="36">
        <v>0</v>
      </c>
      <c r="AU248" s="31">
        <v>0</v>
      </c>
      <c r="AV248" s="31">
        <v>0</v>
      </c>
      <c r="AW248" s="31">
        <v>0</v>
      </c>
      <c r="AX248" s="12">
        <f t="shared" si="38"/>
        <v>0</v>
      </c>
      <c r="AY248" s="24">
        <f t="shared" si="39"/>
        <v>4399.6899999999996</v>
      </c>
    </row>
    <row r="249" spans="2:51" x14ac:dyDescent="0.2">
      <c r="B249" s="29" t="s">
        <v>180</v>
      </c>
      <c r="C249" s="25" t="s">
        <v>901</v>
      </c>
      <c r="D249" s="25" t="s">
        <v>18</v>
      </c>
      <c r="E249" s="30" t="s">
        <v>61</v>
      </c>
      <c r="F249" s="32">
        <v>0</v>
      </c>
      <c r="G249" s="11">
        <v>0</v>
      </c>
      <c r="H249" s="11">
        <v>0</v>
      </c>
      <c r="I249" s="11">
        <v>0</v>
      </c>
      <c r="J249" s="12">
        <f t="shared" si="30"/>
        <v>0</v>
      </c>
      <c r="K249" s="36">
        <v>0</v>
      </c>
      <c r="L249" s="31">
        <v>0</v>
      </c>
      <c r="M249" s="31">
        <v>0</v>
      </c>
      <c r="N249" s="31">
        <v>0</v>
      </c>
      <c r="O249" s="12">
        <f t="shared" si="31"/>
        <v>0</v>
      </c>
      <c r="P249" s="36">
        <v>0</v>
      </c>
      <c r="Q249" s="31">
        <v>0</v>
      </c>
      <c r="R249" s="31">
        <v>0</v>
      </c>
      <c r="S249" s="31">
        <v>0</v>
      </c>
      <c r="T249" s="12">
        <f t="shared" si="32"/>
        <v>0</v>
      </c>
      <c r="U249" s="36">
        <v>0</v>
      </c>
      <c r="V249" s="31">
        <v>0</v>
      </c>
      <c r="W249" s="31">
        <v>0</v>
      </c>
      <c r="X249" s="31">
        <v>0</v>
      </c>
      <c r="Y249" s="12">
        <f t="shared" si="33"/>
        <v>0</v>
      </c>
      <c r="Z249" s="36">
        <v>0</v>
      </c>
      <c r="AA249" s="31">
        <v>0</v>
      </c>
      <c r="AB249" s="31">
        <v>0</v>
      </c>
      <c r="AC249" s="31">
        <v>71890</v>
      </c>
      <c r="AD249" s="12">
        <f t="shared" si="34"/>
        <v>71890</v>
      </c>
      <c r="AE249" s="36">
        <v>19559</v>
      </c>
      <c r="AF249" s="31">
        <v>15150</v>
      </c>
      <c r="AG249" s="31">
        <v>0</v>
      </c>
      <c r="AH249" s="31">
        <v>20157</v>
      </c>
      <c r="AI249" s="12">
        <f t="shared" si="35"/>
        <v>54866</v>
      </c>
      <c r="AJ249" s="36">
        <v>0</v>
      </c>
      <c r="AK249" s="31">
        <v>0</v>
      </c>
      <c r="AL249" s="31">
        <v>0</v>
      </c>
      <c r="AM249" s="31">
        <v>54853.17</v>
      </c>
      <c r="AN249" s="12">
        <f t="shared" si="36"/>
        <v>54853.17</v>
      </c>
      <c r="AO249" s="36">
        <v>7263.12</v>
      </c>
      <c r="AP249" s="31">
        <v>9864</v>
      </c>
      <c r="AQ249" s="31">
        <v>8428</v>
      </c>
      <c r="AR249" s="31">
        <v>18168</v>
      </c>
      <c r="AS249" s="12">
        <f t="shared" si="37"/>
        <v>43723.119999999995</v>
      </c>
      <c r="AT249" s="36">
        <v>6255</v>
      </c>
      <c r="AU249" s="31">
        <v>1531</v>
      </c>
      <c r="AV249" s="31">
        <v>0</v>
      </c>
      <c r="AW249" s="31">
        <v>6179</v>
      </c>
      <c r="AX249" s="12">
        <f t="shared" si="38"/>
        <v>13965</v>
      </c>
      <c r="AY249" s="24">
        <f t="shared" si="39"/>
        <v>239297.28999999998</v>
      </c>
    </row>
    <row r="250" spans="2:51" x14ac:dyDescent="0.2">
      <c r="B250" s="29" t="s">
        <v>180</v>
      </c>
      <c r="C250" s="25" t="s">
        <v>1152</v>
      </c>
      <c r="D250" s="25" t="s">
        <v>18</v>
      </c>
      <c r="E250" s="30" t="s">
        <v>542</v>
      </c>
      <c r="F250" s="32">
        <v>0</v>
      </c>
      <c r="G250" s="11">
        <v>0</v>
      </c>
      <c r="H250" s="11">
        <v>0</v>
      </c>
      <c r="I250" s="11">
        <v>7158</v>
      </c>
      <c r="J250" s="12">
        <f t="shared" si="30"/>
        <v>7158</v>
      </c>
      <c r="K250" s="36">
        <v>0</v>
      </c>
      <c r="L250" s="31">
        <v>0</v>
      </c>
      <c r="M250" s="31">
        <v>0</v>
      </c>
      <c r="N250" s="31">
        <v>0</v>
      </c>
      <c r="O250" s="12">
        <f t="shared" si="31"/>
        <v>0</v>
      </c>
      <c r="P250" s="36">
        <v>0</v>
      </c>
      <c r="Q250" s="31">
        <v>0</v>
      </c>
      <c r="R250" s="31">
        <v>0</v>
      </c>
      <c r="S250" s="31">
        <v>0</v>
      </c>
      <c r="T250" s="12">
        <f t="shared" si="32"/>
        <v>0</v>
      </c>
      <c r="U250" s="36">
        <v>0</v>
      </c>
      <c r="V250" s="31">
        <v>0</v>
      </c>
      <c r="W250" s="31">
        <v>0</v>
      </c>
      <c r="X250" s="31">
        <v>0</v>
      </c>
      <c r="Y250" s="12">
        <f t="shared" si="33"/>
        <v>0</v>
      </c>
      <c r="Z250" s="36">
        <v>0</v>
      </c>
      <c r="AA250" s="31">
        <v>4030</v>
      </c>
      <c r="AB250" s="31">
        <v>0</v>
      </c>
      <c r="AC250" s="31">
        <v>29600</v>
      </c>
      <c r="AD250" s="12">
        <f t="shared" si="34"/>
        <v>33630</v>
      </c>
      <c r="AE250" s="36">
        <v>10480</v>
      </c>
      <c r="AF250" s="31">
        <v>11425</v>
      </c>
      <c r="AG250" s="31">
        <v>0</v>
      </c>
      <c r="AH250" s="31">
        <v>0</v>
      </c>
      <c r="AI250" s="12">
        <f t="shared" si="35"/>
        <v>21905</v>
      </c>
      <c r="AJ250" s="36">
        <v>8800</v>
      </c>
      <c r="AK250" s="31">
        <v>8810</v>
      </c>
      <c r="AL250" s="31">
        <v>0</v>
      </c>
      <c r="AM250" s="31">
        <v>0</v>
      </c>
      <c r="AN250" s="12">
        <f t="shared" si="36"/>
        <v>17610</v>
      </c>
      <c r="AO250" s="36">
        <v>0</v>
      </c>
      <c r="AP250" s="31">
        <v>0</v>
      </c>
      <c r="AQ250" s="31">
        <v>0</v>
      </c>
      <c r="AR250" s="31">
        <v>0</v>
      </c>
      <c r="AS250" s="12">
        <f t="shared" si="37"/>
        <v>0</v>
      </c>
      <c r="AT250" s="36">
        <v>0</v>
      </c>
      <c r="AU250" s="31">
        <v>0</v>
      </c>
      <c r="AV250" s="31">
        <v>0</v>
      </c>
      <c r="AW250" s="31">
        <v>0</v>
      </c>
      <c r="AX250" s="12">
        <f t="shared" si="38"/>
        <v>0</v>
      </c>
      <c r="AY250" s="24">
        <f t="shared" si="39"/>
        <v>80303</v>
      </c>
    </row>
    <row r="251" spans="2:51" x14ac:dyDescent="0.2">
      <c r="B251" s="29" t="s">
        <v>180</v>
      </c>
      <c r="C251" s="25" t="s">
        <v>903</v>
      </c>
      <c r="D251" s="25" t="s">
        <v>18</v>
      </c>
      <c r="E251" s="30" t="s">
        <v>354</v>
      </c>
      <c r="F251" s="32">
        <v>0</v>
      </c>
      <c r="G251" s="11">
        <v>0</v>
      </c>
      <c r="H251" s="11">
        <v>0</v>
      </c>
      <c r="I251" s="11">
        <v>0</v>
      </c>
      <c r="J251" s="12">
        <f t="shared" si="30"/>
        <v>0</v>
      </c>
      <c r="K251" s="36">
        <v>0</v>
      </c>
      <c r="L251" s="31">
        <v>0</v>
      </c>
      <c r="M251" s="31">
        <v>0</v>
      </c>
      <c r="N251" s="31">
        <v>0</v>
      </c>
      <c r="O251" s="12">
        <f t="shared" si="31"/>
        <v>0</v>
      </c>
      <c r="P251" s="36">
        <v>0</v>
      </c>
      <c r="Q251" s="31">
        <v>0</v>
      </c>
      <c r="R251" s="31">
        <v>0</v>
      </c>
      <c r="S251" s="31">
        <v>0</v>
      </c>
      <c r="T251" s="12">
        <f t="shared" si="32"/>
        <v>0</v>
      </c>
      <c r="U251" s="36">
        <v>0</v>
      </c>
      <c r="V251" s="31">
        <v>0</v>
      </c>
      <c r="W251" s="31">
        <v>0</v>
      </c>
      <c r="X251" s="31">
        <v>0</v>
      </c>
      <c r="Y251" s="12">
        <f t="shared" si="33"/>
        <v>0</v>
      </c>
      <c r="Z251" s="36">
        <v>0</v>
      </c>
      <c r="AA251" s="31">
        <v>28151</v>
      </c>
      <c r="AB251" s="31">
        <v>30044</v>
      </c>
      <c r="AC251" s="31">
        <v>33740.67</v>
      </c>
      <c r="AD251" s="12">
        <f t="shared" si="34"/>
        <v>91935.67</v>
      </c>
      <c r="AE251" s="36">
        <v>19138</v>
      </c>
      <c r="AF251" s="31">
        <v>23455</v>
      </c>
      <c r="AG251" s="31">
        <v>0</v>
      </c>
      <c r="AH251" s="31">
        <v>12605</v>
      </c>
      <c r="AI251" s="12">
        <f t="shared" si="35"/>
        <v>55198</v>
      </c>
      <c r="AJ251" s="36">
        <v>13232</v>
      </c>
      <c r="AK251" s="31">
        <v>5650</v>
      </c>
      <c r="AL251" s="31">
        <v>2570</v>
      </c>
      <c r="AM251" s="31">
        <v>15101</v>
      </c>
      <c r="AN251" s="12">
        <f t="shared" si="36"/>
        <v>36553</v>
      </c>
      <c r="AO251" s="36">
        <v>6773</v>
      </c>
      <c r="AP251" s="31">
        <v>7445</v>
      </c>
      <c r="AQ251" s="31">
        <v>5839</v>
      </c>
      <c r="AR251" s="31">
        <v>0</v>
      </c>
      <c r="AS251" s="12">
        <f t="shared" si="37"/>
        <v>20057</v>
      </c>
      <c r="AT251" s="36">
        <v>5480</v>
      </c>
      <c r="AU251" s="31">
        <v>319</v>
      </c>
      <c r="AV251" s="31">
        <v>941</v>
      </c>
      <c r="AW251" s="31">
        <v>2547</v>
      </c>
      <c r="AX251" s="12">
        <f t="shared" si="38"/>
        <v>9287</v>
      </c>
      <c r="AY251" s="24">
        <f t="shared" si="39"/>
        <v>213030.66999999998</v>
      </c>
    </row>
    <row r="252" spans="2:51" x14ac:dyDescent="0.2">
      <c r="B252" s="29" t="s">
        <v>180</v>
      </c>
      <c r="C252" s="25" t="s">
        <v>1153</v>
      </c>
      <c r="D252" s="25" t="s">
        <v>18</v>
      </c>
      <c r="E252" s="30" t="s">
        <v>543</v>
      </c>
      <c r="F252" s="32">
        <v>0</v>
      </c>
      <c r="G252" s="11">
        <v>0</v>
      </c>
      <c r="H252" s="11">
        <v>0</v>
      </c>
      <c r="I252" s="11">
        <v>0</v>
      </c>
      <c r="J252" s="12">
        <f t="shared" si="30"/>
        <v>0</v>
      </c>
      <c r="K252" s="36">
        <v>0</v>
      </c>
      <c r="L252" s="31">
        <v>0</v>
      </c>
      <c r="M252" s="31">
        <v>0</v>
      </c>
      <c r="N252" s="31">
        <v>0</v>
      </c>
      <c r="O252" s="12">
        <f t="shared" si="31"/>
        <v>0</v>
      </c>
      <c r="P252" s="36">
        <v>0</v>
      </c>
      <c r="Q252" s="31">
        <v>0</v>
      </c>
      <c r="R252" s="31">
        <v>0</v>
      </c>
      <c r="S252" s="31">
        <v>0</v>
      </c>
      <c r="T252" s="12">
        <f t="shared" si="32"/>
        <v>0</v>
      </c>
      <c r="U252" s="36">
        <v>0</v>
      </c>
      <c r="V252" s="31">
        <v>0</v>
      </c>
      <c r="W252" s="31">
        <v>0</v>
      </c>
      <c r="X252" s="31">
        <v>0</v>
      </c>
      <c r="Y252" s="12">
        <f t="shared" si="33"/>
        <v>0</v>
      </c>
      <c r="Z252" s="36">
        <v>0</v>
      </c>
      <c r="AA252" s="31">
        <v>11111</v>
      </c>
      <c r="AB252" s="31">
        <v>11111</v>
      </c>
      <c r="AC252" s="31">
        <v>11111</v>
      </c>
      <c r="AD252" s="12">
        <f t="shared" si="34"/>
        <v>33333</v>
      </c>
      <c r="AE252" s="36">
        <v>9500</v>
      </c>
      <c r="AF252" s="31">
        <v>10000</v>
      </c>
      <c r="AG252" s="31">
        <v>0</v>
      </c>
      <c r="AH252" s="31">
        <v>19000</v>
      </c>
      <c r="AI252" s="12">
        <f t="shared" si="35"/>
        <v>38500</v>
      </c>
      <c r="AJ252" s="36">
        <v>9500</v>
      </c>
      <c r="AK252" s="31">
        <v>0</v>
      </c>
      <c r="AL252" s="31">
        <v>0</v>
      </c>
      <c r="AM252" s="31">
        <v>11304</v>
      </c>
      <c r="AN252" s="12">
        <f t="shared" si="36"/>
        <v>20804</v>
      </c>
      <c r="AO252" s="36">
        <v>4412</v>
      </c>
      <c r="AP252" s="31">
        <v>5353</v>
      </c>
      <c r="AQ252" s="31">
        <v>7528</v>
      </c>
      <c r="AR252" s="31">
        <v>9324</v>
      </c>
      <c r="AS252" s="12">
        <f t="shared" si="37"/>
        <v>26617</v>
      </c>
      <c r="AT252" s="36">
        <v>0</v>
      </c>
      <c r="AU252" s="31">
        <v>0</v>
      </c>
      <c r="AV252" s="31">
        <v>0</v>
      </c>
      <c r="AW252" s="31">
        <v>15974</v>
      </c>
      <c r="AX252" s="12">
        <f t="shared" si="38"/>
        <v>15974</v>
      </c>
      <c r="AY252" s="24">
        <f t="shared" si="39"/>
        <v>135228</v>
      </c>
    </row>
    <row r="253" spans="2:51" x14ac:dyDescent="0.2">
      <c r="B253" s="29" t="s">
        <v>180</v>
      </c>
      <c r="C253" s="25" t="s">
        <v>905</v>
      </c>
      <c r="D253" s="25" t="s">
        <v>18</v>
      </c>
      <c r="E253" s="30" t="s">
        <v>355</v>
      </c>
      <c r="F253" s="32">
        <v>0</v>
      </c>
      <c r="G253" s="11">
        <v>0</v>
      </c>
      <c r="H253" s="11">
        <v>0</v>
      </c>
      <c r="I253" s="11">
        <v>1500</v>
      </c>
      <c r="J253" s="12">
        <f t="shared" si="30"/>
        <v>1500</v>
      </c>
      <c r="K253" s="36">
        <v>0</v>
      </c>
      <c r="L253" s="31">
        <v>0</v>
      </c>
      <c r="M253" s="31">
        <v>0</v>
      </c>
      <c r="N253" s="31">
        <v>0</v>
      </c>
      <c r="O253" s="12">
        <f t="shared" si="31"/>
        <v>0</v>
      </c>
      <c r="P253" s="36">
        <v>0</v>
      </c>
      <c r="Q253" s="31">
        <v>0</v>
      </c>
      <c r="R253" s="31">
        <v>0</v>
      </c>
      <c r="S253" s="31">
        <v>0</v>
      </c>
      <c r="T253" s="12">
        <f t="shared" si="32"/>
        <v>0</v>
      </c>
      <c r="U253" s="36">
        <v>0</v>
      </c>
      <c r="V253" s="31">
        <v>0</v>
      </c>
      <c r="W253" s="31">
        <v>0</v>
      </c>
      <c r="X253" s="31">
        <v>0</v>
      </c>
      <c r="Y253" s="12">
        <f t="shared" si="33"/>
        <v>0</v>
      </c>
      <c r="Z253" s="36">
        <v>0</v>
      </c>
      <c r="AA253" s="31">
        <v>0</v>
      </c>
      <c r="AB253" s="31">
        <v>0</v>
      </c>
      <c r="AC253" s="31">
        <v>763</v>
      </c>
      <c r="AD253" s="12">
        <f t="shared" si="34"/>
        <v>763</v>
      </c>
      <c r="AE253" s="36">
        <v>0</v>
      </c>
      <c r="AF253" s="31">
        <v>718</v>
      </c>
      <c r="AG253" s="31">
        <v>4449</v>
      </c>
      <c r="AH253" s="31">
        <v>0</v>
      </c>
      <c r="AI253" s="12">
        <f t="shared" si="35"/>
        <v>5167</v>
      </c>
      <c r="AJ253" s="36">
        <v>0</v>
      </c>
      <c r="AK253" s="31">
        <v>26652</v>
      </c>
      <c r="AL253" s="31">
        <v>23058</v>
      </c>
      <c r="AM253" s="31">
        <v>10269</v>
      </c>
      <c r="AN253" s="12">
        <f t="shared" si="36"/>
        <v>59979</v>
      </c>
      <c r="AO253" s="36">
        <v>0</v>
      </c>
      <c r="AP253" s="31">
        <v>1120</v>
      </c>
      <c r="AQ253" s="31">
        <v>1626</v>
      </c>
      <c r="AR253" s="31">
        <v>0</v>
      </c>
      <c r="AS253" s="12">
        <f t="shared" si="37"/>
        <v>2746</v>
      </c>
      <c r="AT253" s="36">
        <v>910</v>
      </c>
      <c r="AU253" s="31">
        <v>1235</v>
      </c>
      <c r="AV253" s="31">
        <v>44123</v>
      </c>
      <c r="AW253" s="31">
        <v>4345</v>
      </c>
      <c r="AX253" s="12">
        <f t="shared" si="38"/>
        <v>50613</v>
      </c>
      <c r="AY253" s="24">
        <f t="shared" si="39"/>
        <v>120768</v>
      </c>
    </row>
    <row r="254" spans="2:51" x14ac:dyDescent="0.2">
      <c r="B254" s="29" t="s">
        <v>180</v>
      </c>
      <c r="C254" s="25" t="s">
        <v>906</v>
      </c>
      <c r="D254" s="25" t="s">
        <v>18</v>
      </c>
      <c r="E254" s="30" t="s">
        <v>109</v>
      </c>
      <c r="F254" s="32">
        <v>0</v>
      </c>
      <c r="G254" s="11">
        <v>0</v>
      </c>
      <c r="H254" s="11">
        <v>0</v>
      </c>
      <c r="I254" s="11">
        <v>52878</v>
      </c>
      <c r="J254" s="12">
        <f t="shared" si="30"/>
        <v>52878</v>
      </c>
      <c r="K254" s="36">
        <v>0</v>
      </c>
      <c r="L254" s="31">
        <v>0</v>
      </c>
      <c r="M254" s="31">
        <v>0</v>
      </c>
      <c r="N254" s="31">
        <v>0</v>
      </c>
      <c r="O254" s="12">
        <f t="shared" si="31"/>
        <v>0</v>
      </c>
      <c r="P254" s="36">
        <v>0</v>
      </c>
      <c r="Q254" s="31">
        <v>0</v>
      </c>
      <c r="R254" s="31">
        <v>0</v>
      </c>
      <c r="S254" s="31">
        <v>0</v>
      </c>
      <c r="T254" s="12">
        <f t="shared" si="32"/>
        <v>0</v>
      </c>
      <c r="U254" s="36">
        <v>0</v>
      </c>
      <c r="V254" s="31">
        <v>0</v>
      </c>
      <c r="W254" s="31">
        <v>0</v>
      </c>
      <c r="X254" s="31">
        <v>0</v>
      </c>
      <c r="Y254" s="12">
        <f t="shared" si="33"/>
        <v>0</v>
      </c>
      <c r="Z254" s="36">
        <v>0</v>
      </c>
      <c r="AA254" s="31">
        <v>0</v>
      </c>
      <c r="AB254" s="31">
        <v>930.5</v>
      </c>
      <c r="AC254" s="31">
        <v>5399.97</v>
      </c>
      <c r="AD254" s="12">
        <f t="shared" si="34"/>
        <v>6330.47</v>
      </c>
      <c r="AE254" s="36">
        <v>1601</v>
      </c>
      <c r="AF254" s="31">
        <v>0</v>
      </c>
      <c r="AG254" s="31">
        <v>0</v>
      </c>
      <c r="AH254" s="31">
        <v>0</v>
      </c>
      <c r="AI254" s="12">
        <f t="shared" si="35"/>
        <v>1601</v>
      </c>
      <c r="AJ254" s="36">
        <v>0</v>
      </c>
      <c r="AK254" s="31">
        <v>0</v>
      </c>
      <c r="AL254" s="31">
        <v>0</v>
      </c>
      <c r="AM254" s="31">
        <v>0</v>
      </c>
      <c r="AN254" s="12">
        <f t="shared" si="36"/>
        <v>0</v>
      </c>
      <c r="AO254" s="36">
        <v>0</v>
      </c>
      <c r="AP254" s="31">
        <v>0</v>
      </c>
      <c r="AQ254" s="31">
        <v>0</v>
      </c>
      <c r="AR254" s="31">
        <v>0</v>
      </c>
      <c r="AS254" s="12">
        <f t="shared" si="37"/>
        <v>0</v>
      </c>
      <c r="AT254" s="36">
        <v>0</v>
      </c>
      <c r="AU254" s="31">
        <v>0</v>
      </c>
      <c r="AV254" s="31">
        <v>0</v>
      </c>
      <c r="AW254" s="31">
        <v>0</v>
      </c>
      <c r="AX254" s="12">
        <f t="shared" si="38"/>
        <v>0</v>
      </c>
      <c r="AY254" s="24">
        <f t="shared" si="39"/>
        <v>60809.47</v>
      </c>
    </row>
    <row r="255" spans="2:51" x14ac:dyDescent="0.2">
      <c r="B255" s="29" t="s">
        <v>180</v>
      </c>
      <c r="C255" s="25" t="s">
        <v>907</v>
      </c>
      <c r="D255" s="25" t="s">
        <v>18</v>
      </c>
      <c r="E255" s="30" t="s">
        <v>110</v>
      </c>
      <c r="F255" s="32">
        <v>0</v>
      </c>
      <c r="G255" s="11">
        <v>0</v>
      </c>
      <c r="H255" s="11">
        <v>0</v>
      </c>
      <c r="I255" s="11">
        <v>0</v>
      </c>
      <c r="J255" s="12">
        <f t="shared" si="30"/>
        <v>0</v>
      </c>
      <c r="K255" s="36">
        <v>0</v>
      </c>
      <c r="L255" s="31">
        <v>0</v>
      </c>
      <c r="M255" s="31">
        <v>0</v>
      </c>
      <c r="N255" s="31">
        <v>0</v>
      </c>
      <c r="O255" s="12">
        <f t="shared" si="31"/>
        <v>0</v>
      </c>
      <c r="P255" s="36">
        <v>0</v>
      </c>
      <c r="Q255" s="31">
        <v>0</v>
      </c>
      <c r="R255" s="31">
        <v>0</v>
      </c>
      <c r="S255" s="31">
        <v>0</v>
      </c>
      <c r="T255" s="12">
        <f t="shared" si="32"/>
        <v>0</v>
      </c>
      <c r="U255" s="36">
        <v>0</v>
      </c>
      <c r="V255" s="31">
        <v>0</v>
      </c>
      <c r="W255" s="31">
        <v>0</v>
      </c>
      <c r="X255" s="31">
        <v>0</v>
      </c>
      <c r="Y255" s="12">
        <f t="shared" si="33"/>
        <v>0</v>
      </c>
      <c r="Z255" s="36">
        <v>0</v>
      </c>
      <c r="AA255" s="31">
        <v>45114</v>
      </c>
      <c r="AB255" s="31">
        <v>38464</v>
      </c>
      <c r="AC255" s="31">
        <v>42818</v>
      </c>
      <c r="AD255" s="12">
        <f t="shared" si="34"/>
        <v>126396</v>
      </c>
      <c r="AE255" s="36">
        <v>36802</v>
      </c>
      <c r="AF255" s="31">
        <v>36855</v>
      </c>
      <c r="AG255" s="31">
        <v>0</v>
      </c>
      <c r="AH255" s="31">
        <v>40759</v>
      </c>
      <c r="AI255" s="12">
        <f t="shared" si="35"/>
        <v>114416</v>
      </c>
      <c r="AJ255" s="36">
        <v>44081</v>
      </c>
      <c r="AK255" s="31">
        <v>0</v>
      </c>
      <c r="AL255" s="31">
        <v>59319</v>
      </c>
      <c r="AM255" s="31">
        <v>67304</v>
      </c>
      <c r="AN255" s="12">
        <f t="shared" si="36"/>
        <v>170704</v>
      </c>
      <c r="AO255" s="36">
        <v>62364</v>
      </c>
      <c r="AP255" s="31">
        <v>59859</v>
      </c>
      <c r="AQ255" s="31">
        <v>63259</v>
      </c>
      <c r="AR255" s="31">
        <v>0</v>
      </c>
      <c r="AS255" s="12">
        <f t="shared" si="37"/>
        <v>185482</v>
      </c>
      <c r="AT255" s="36">
        <v>35272</v>
      </c>
      <c r="AU255" s="31">
        <v>17614</v>
      </c>
      <c r="AV255" s="31">
        <v>58438</v>
      </c>
      <c r="AW255" s="31">
        <v>71403</v>
      </c>
      <c r="AX255" s="12">
        <f t="shared" si="38"/>
        <v>182727</v>
      </c>
      <c r="AY255" s="24">
        <f t="shared" si="39"/>
        <v>779725</v>
      </c>
    </row>
    <row r="256" spans="2:51" x14ac:dyDescent="0.2">
      <c r="B256" s="29" t="s">
        <v>180</v>
      </c>
      <c r="C256" s="25" t="s">
        <v>908</v>
      </c>
      <c r="D256" s="25" t="s">
        <v>18</v>
      </c>
      <c r="E256" s="30" t="s">
        <v>356</v>
      </c>
      <c r="F256" s="32">
        <v>0</v>
      </c>
      <c r="G256" s="11">
        <v>0</v>
      </c>
      <c r="H256" s="11">
        <v>0</v>
      </c>
      <c r="I256" s="11">
        <v>0</v>
      </c>
      <c r="J256" s="12">
        <f t="shared" si="30"/>
        <v>0</v>
      </c>
      <c r="K256" s="36">
        <v>0</v>
      </c>
      <c r="L256" s="31">
        <v>0</v>
      </c>
      <c r="M256" s="31">
        <v>0</v>
      </c>
      <c r="N256" s="31">
        <v>0</v>
      </c>
      <c r="O256" s="12">
        <f t="shared" si="31"/>
        <v>0</v>
      </c>
      <c r="P256" s="36">
        <v>0</v>
      </c>
      <c r="Q256" s="31">
        <v>0</v>
      </c>
      <c r="R256" s="31">
        <v>0</v>
      </c>
      <c r="S256" s="31">
        <v>0</v>
      </c>
      <c r="T256" s="12">
        <f t="shared" si="32"/>
        <v>0</v>
      </c>
      <c r="U256" s="36">
        <v>0</v>
      </c>
      <c r="V256" s="31">
        <v>0</v>
      </c>
      <c r="W256" s="31">
        <v>0</v>
      </c>
      <c r="X256" s="31">
        <v>0</v>
      </c>
      <c r="Y256" s="12">
        <f t="shared" si="33"/>
        <v>0</v>
      </c>
      <c r="Z256" s="36">
        <v>0</v>
      </c>
      <c r="AA256" s="31">
        <v>0</v>
      </c>
      <c r="AB256" s="31">
        <v>0</v>
      </c>
      <c r="AC256" s="31">
        <v>0</v>
      </c>
      <c r="AD256" s="12">
        <f t="shared" si="34"/>
        <v>0</v>
      </c>
      <c r="AE256" s="36">
        <v>0</v>
      </c>
      <c r="AF256" s="31">
        <v>5625</v>
      </c>
      <c r="AG256" s="31">
        <v>0</v>
      </c>
      <c r="AH256" s="31">
        <v>0</v>
      </c>
      <c r="AI256" s="12">
        <f t="shared" si="35"/>
        <v>5625</v>
      </c>
      <c r="AJ256" s="36">
        <v>0</v>
      </c>
      <c r="AK256" s="31">
        <v>0</v>
      </c>
      <c r="AL256" s="31">
        <v>0</v>
      </c>
      <c r="AM256" s="31">
        <v>0</v>
      </c>
      <c r="AN256" s="12">
        <f t="shared" si="36"/>
        <v>0</v>
      </c>
      <c r="AO256" s="36">
        <v>0</v>
      </c>
      <c r="AP256" s="31">
        <v>0</v>
      </c>
      <c r="AQ256" s="31">
        <v>0</v>
      </c>
      <c r="AR256" s="31">
        <v>0</v>
      </c>
      <c r="AS256" s="12">
        <f t="shared" si="37"/>
        <v>0</v>
      </c>
      <c r="AT256" s="36">
        <v>0</v>
      </c>
      <c r="AU256" s="31">
        <v>0</v>
      </c>
      <c r="AV256" s="31">
        <v>0</v>
      </c>
      <c r="AW256" s="31">
        <v>0</v>
      </c>
      <c r="AX256" s="12">
        <f t="shared" si="38"/>
        <v>0</v>
      </c>
      <c r="AY256" s="24">
        <f t="shared" si="39"/>
        <v>5625</v>
      </c>
    </row>
    <row r="257" spans="2:51" x14ac:dyDescent="0.2">
      <c r="B257" s="29" t="s">
        <v>180</v>
      </c>
      <c r="C257" s="25" t="s">
        <v>909</v>
      </c>
      <c r="D257" s="25" t="s">
        <v>18</v>
      </c>
      <c r="E257" s="30" t="s">
        <v>111</v>
      </c>
      <c r="F257" s="32">
        <v>0</v>
      </c>
      <c r="G257" s="11">
        <v>0</v>
      </c>
      <c r="H257" s="11">
        <v>0</v>
      </c>
      <c r="I257" s="11">
        <v>0</v>
      </c>
      <c r="J257" s="12">
        <f t="shared" si="30"/>
        <v>0</v>
      </c>
      <c r="K257" s="36">
        <v>0</v>
      </c>
      <c r="L257" s="31">
        <v>0</v>
      </c>
      <c r="M257" s="31">
        <v>0</v>
      </c>
      <c r="N257" s="31">
        <v>0</v>
      </c>
      <c r="O257" s="12">
        <f t="shared" si="31"/>
        <v>0</v>
      </c>
      <c r="P257" s="36">
        <v>0</v>
      </c>
      <c r="Q257" s="31">
        <v>0</v>
      </c>
      <c r="R257" s="31">
        <v>0</v>
      </c>
      <c r="S257" s="31">
        <v>0</v>
      </c>
      <c r="T257" s="12">
        <f t="shared" si="32"/>
        <v>0</v>
      </c>
      <c r="U257" s="36">
        <v>0</v>
      </c>
      <c r="V257" s="31">
        <v>0</v>
      </c>
      <c r="W257" s="31">
        <v>0</v>
      </c>
      <c r="X257" s="31">
        <v>0</v>
      </c>
      <c r="Y257" s="12">
        <f t="shared" si="33"/>
        <v>0</v>
      </c>
      <c r="Z257" s="36">
        <v>0</v>
      </c>
      <c r="AA257" s="31">
        <v>13101</v>
      </c>
      <c r="AB257" s="31">
        <v>14468.94</v>
      </c>
      <c r="AC257" s="31">
        <v>9812.33</v>
      </c>
      <c r="AD257" s="12">
        <f t="shared" si="34"/>
        <v>37382.270000000004</v>
      </c>
      <c r="AE257" s="36">
        <v>6363.46</v>
      </c>
      <c r="AF257" s="31">
        <v>6830.26</v>
      </c>
      <c r="AG257" s="31">
        <v>0</v>
      </c>
      <c r="AH257" s="31">
        <v>2923.42</v>
      </c>
      <c r="AI257" s="12">
        <f t="shared" si="35"/>
        <v>16117.140000000001</v>
      </c>
      <c r="AJ257" s="36">
        <v>2120</v>
      </c>
      <c r="AK257" s="31">
        <v>0</v>
      </c>
      <c r="AL257" s="31">
        <v>0</v>
      </c>
      <c r="AM257" s="31">
        <v>0</v>
      </c>
      <c r="AN257" s="12">
        <f t="shared" si="36"/>
        <v>2120</v>
      </c>
      <c r="AO257" s="36">
        <v>272</v>
      </c>
      <c r="AP257" s="31">
        <v>0</v>
      </c>
      <c r="AQ257" s="31">
        <v>0</v>
      </c>
      <c r="AR257" s="31">
        <v>0</v>
      </c>
      <c r="AS257" s="12">
        <f t="shared" si="37"/>
        <v>272</v>
      </c>
      <c r="AT257" s="36">
        <v>0</v>
      </c>
      <c r="AU257" s="31">
        <v>1420.8</v>
      </c>
      <c r="AV257" s="31">
        <v>4592</v>
      </c>
      <c r="AW257" s="31">
        <v>45</v>
      </c>
      <c r="AX257" s="12">
        <f t="shared" si="38"/>
        <v>6057.8</v>
      </c>
      <c r="AY257" s="24">
        <f t="shared" si="39"/>
        <v>61949.210000000006</v>
      </c>
    </row>
    <row r="258" spans="2:51" x14ac:dyDescent="0.2">
      <c r="B258" s="29" t="s">
        <v>180</v>
      </c>
      <c r="C258" s="25" t="s">
        <v>911</v>
      </c>
      <c r="D258" s="25" t="s">
        <v>469</v>
      </c>
      <c r="E258" s="30" t="s">
        <v>358</v>
      </c>
      <c r="F258" s="32">
        <v>0</v>
      </c>
      <c r="G258" s="11">
        <v>0</v>
      </c>
      <c r="H258" s="11">
        <v>0</v>
      </c>
      <c r="I258" s="11">
        <v>0</v>
      </c>
      <c r="J258" s="12">
        <f t="shared" si="30"/>
        <v>0</v>
      </c>
      <c r="K258" s="36">
        <v>0</v>
      </c>
      <c r="L258" s="31">
        <v>0</v>
      </c>
      <c r="M258" s="31">
        <v>0</v>
      </c>
      <c r="N258" s="31">
        <v>835</v>
      </c>
      <c r="O258" s="12">
        <f t="shared" si="31"/>
        <v>835</v>
      </c>
      <c r="P258" s="36">
        <v>0</v>
      </c>
      <c r="Q258" s="31">
        <v>0</v>
      </c>
      <c r="R258" s="31">
        <v>0</v>
      </c>
      <c r="S258" s="31">
        <v>0</v>
      </c>
      <c r="T258" s="12">
        <f t="shared" si="32"/>
        <v>0</v>
      </c>
      <c r="U258" s="36">
        <v>0</v>
      </c>
      <c r="V258" s="31">
        <v>0</v>
      </c>
      <c r="W258" s="31">
        <v>0</v>
      </c>
      <c r="X258" s="31">
        <v>0</v>
      </c>
      <c r="Y258" s="12">
        <f t="shared" si="33"/>
        <v>0</v>
      </c>
      <c r="Z258" s="36">
        <v>0</v>
      </c>
      <c r="AA258" s="31">
        <v>0</v>
      </c>
      <c r="AB258" s="31">
        <v>0</v>
      </c>
      <c r="AC258" s="31">
        <v>1470</v>
      </c>
      <c r="AD258" s="12">
        <f t="shared" si="34"/>
        <v>1470</v>
      </c>
      <c r="AE258" s="36">
        <v>0</v>
      </c>
      <c r="AF258" s="31">
        <v>0</v>
      </c>
      <c r="AG258" s="31">
        <v>0</v>
      </c>
      <c r="AH258" s="31">
        <v>0</v>
      </c>
      <c r="AI258" s="12">
        <f t="shared" si="35"/>
        <v>0</v>
      </c>
      <c r="AJ258" s="36">
        <v>0</v>
      </c>
      <c r="AK258" s="31">
        <v>0</v>
      </c>
      <c r="AL258" s="31">
        <v>0</v>
      </c>
      <c r="AM258" s="31">
        <v>0</v>
      </c>
      <c r="AN258" s="12">
        <f t="shared" si="36"/>
        <v>0</v>
      </c>
      <c r="AO258" s="36">
        <v>0</v>
      </c>
      <c r="AP258" s="31">
        <v>0</v>
      </c>
      <c r="AQ258" s="31">
        <v>0</v>
      </c>
      <c r="AR258" s="31">
        <v>0</v>
      </c>
      <c r="AS258" s="12">
        <f t="shared" si="37"/>
        <v>0</v>
      </c>
      <c r="AT258" s="36">
        <v>0</v>
      </c>
      <c r="AU258" s="31">
        <v>0</v>
      </c>
      <c r="AV258" s="31">
        <v>0</v>
      </c>
      <c r="AW258" s="31">
        <v>0</v>
      </c>
      <c r="AX258" s="12">
        <f t="shared" si="38"/>
        <v>0</v>
      </c>
      <c r="AY258" s="24">
        <f t="shared" si="39"/>
        <v>2305</v>
      </c>
    </row>
    <row r="259" spans="2:51" x14ac:dyDescent="0.2">
      <c r="B259" s="29" t="s">
        <v>180</v>
      </c>
      <c r="C259" s="25" t="s">
        <v>913</v>
      </c>
      <c r="D259" s="25" t="s">
        <v>470</v>
      </c>
      <c r="E259" s="30" t="s">
        <v>360</v>
      </c>
      <c r="F259" s="32">
        <v>0</v>
      </c>
      <c r="G259" s="11">
        <v>0</v>
      </c>
      <c r="H259" s="11">
        <v>0</v>
      </c>
      <c r="I259" s="11">
        <v>0</v>
      </c>
      <c r="J259" s="12">
        <f t="shared" si="30"/>
        <v>0</v>
      </c>
      <c r="K259" s="36">
        <v>0</v>
      </c>
      <c r="L259" s="31">
        <v>0</v>
      </c>
      <c r="M259" s="31">
        <v>0</v>
      </c>
      <c r="N259" s="31">
        <v>0</v>
      </c>
      <c r="O259" s="12">
        <f t="shared" si="31"/>
        <v>0</v>
      </c>
      <c r="P259" s="36">
        <v>0</v>
      </c>
      <c r="Q259" s="31">
        <v>0</v>
      </c>
      <c r="R259" s="31">
        <v>0</v>
      </c>
      <c r="S259" s="31">
        <v>0</v>
      </c>
      <c r="T259" s="12">
        <f t="shared" si="32"/>
        <v>0</v>
      </c>
      <c r="U259" s="36">
        <v>0</v>
      </c>
      <c r="V259" s="31">
        <v>0</v>
      </c>
      <c r="W259" s="31">
        <v>0</v>
      </c>
      <c r="X259" s="31">
        <v>1200</v>
      </c>
      <c r="Y259" s="12">
        <f t="shared" si="33"/>
        <v>1200</v>
      </c>
      <c r="Z259" s="36">
        <v>0</v>
      </c>
      <c r="AA259" s="31">
        <v>0</v>
      </c>
      <c r="AB259" s="31">
        <v>0</v>
      </c>
      <c r="AC259" s="31">
        <v>1710</v>
      </c>
      <c r="AD259" s="12">
        <f t="shared" si="34"/>
        <v>1710</v>
      </c>
      <c r="AE259" s="36">
        <v>3815</v>
      </c>
      <c r="AF259" s="31">
        <v>1882</v>
      </c>
      <c r="AG259" s="31">
        <v>0</v>
      </c>
      <c r="AH259" s="31">
        <v>0</v>
      </c>
      <c r="AI259" s="12">
        <f t="shared" si="35"/>
        <v>5697</v>
      </c>
      <c r="AJ259" s="36">
        <v>0</v>
      </c>
      <c r="AK259" s="31">
        <v>0</v>
      </c>
      <c r="AL259" s="31">
        <v>0</v>
      </c>
      <c r="AM259" s="31">
        <v>4355</v>
      </c>
      <c r="AN259" s="12">
        <f t="shared" si="36"/>
        <v>4355</v>
      </c>
      <c r="AO259" s="36">
        <v>556</v>
      </c>
      <c r="AP259" s="31">
        <v>2902.27</v>
      </c>
      <c r="AQ259" s="31">
        <v>1665</v>
      </c>
      <c r="AR259" s="31">
        <v>2333</v>
      </c>
      <c r="AS259" s="12">
        <f t="shared" si="37"/>
        <v>7456.27</v>
      </c>
      <c r="AT259" s="36">
        <v>0</v>
      </c>
      <c r="AU259" s="31">
        <v>556</v>
      </c>
      <c r="AV259" s="31">
        <v>0</v>
      </c>
      <c r="AW259" s="31">
        <v>1651</v>
      </c>
      <c r="AX259" s="12">
        <f t="shared" si="38"/>
        <v>2207</v>
      </c>
      <c r="AY259" s="24">
        <f t="shared" si="39"/>
        <v>22625.27</v>
      </c>
    </row>
    <row r="260" spans="2:51" x14ac:dyDescent="0.2">
      <c r="B260" s="29" t="s">
        <v>180</v>
      </c>
      <c r="C260" s="25" t="s">
        <v>914</v>
      </c>
      <c r="D260" s="25" t="s">
        <v>32</v>
      </c>
      <c r="E260" s="30" t="s">
        <v>361</v>
      </c>
      <c r="F260" s="32">
        <v>0</v>
      </c>
      <c r="G260" s="11">
        <v>0</v>
      </c>
      <c r="H260" s="11">
        <v>0</v>
      </c>
      <c r="I260" s="11">
        <v>0</v>
      </c>
      <c r="J260" s="12">
        <f t="shared" si="30"/>
        <v>0</v>
      </c>
      <c r="K260" s="36">
        <v>0</v>
      </c>
      <c r="L260" s="31">
        <v>0</v>
      </c>
      <c r="M260" s="31">
        <v>0</v>
      </c>
      <c r="N260" s="31">
        <v>21370</v>
      </c>
      <c r="O260" s="12">
        <f t="shared" si="31"/>
        <v>21370</v>
      </c>
      <c r="P260" s="36">
        <v>0</v>
      </c>
      <c r="Q260" s="31">
        <v>0</v>
      </c>
      <c r="R260" s="31">
        <v>0</v>
      </c>
      <c r="S260" s="31">
        <v>0</v>
      </c>
      <c r="T260" s="12">
        <f t="shared" si="32"/>
        <v>0</v>
      </c>
      <c r="U260" s="36">
        <v>0</v>
      </c>
      <c r="V260" s="31">
        <v>0</v>
      </c>
      <c r="W260" s="31">
        <v>0</v>
      </c>
      <c r="X260" s="31">
        <v>0</v>
      </c>
      <c r="Y260" s="12">
        <f t="shared" si="33"/>
        <v>0</v>
      </c>
      <c r="Z260" s="36">
        <v>0</v>
      </c>
      <c r="AA260" s="31">
        <v>0</v>
      </c>
      <c r="AB260" s="31">
        <v>0</v>
      </c>
      <c r="AC260" s="31">
        <v>0</v>
      </c>
      <c r="AD260" s="12">
        <f t="shared" si="34"/>
        <v>0</v>
      </c>
      <c r="AE260" s="36">
        <v>0</v>
      </c>
      <c r="AF260" s="31">
        <v>0</v>
      </c>
      <c r="AG260" s="31">
        <v>0</v>
      </c>
      <c r="AH260" s="31">
        <v>0</v>
      </c>
      <c r="AI260" s="12">
        <f t="shared" si="35"/>
        <v>0</v>
      </c>
      <c r="AJ260" s="36">
        <v>0</v>
      </c>
      <c r="AK260" s="31">
        <v>0</v>
      </c>
      <c r="AL260" s="31">
        <v>0</v>
      </c>
      <c r="AM260" s="31">
        <v>0</v>
      </c>
      <c r="AN260" s="12">
        <f t="shared" si="36"/>
        <v>0</v>
      </c>
      <c r="AO260" s="36">
        <v>0</v>
      </c>
      <c r="AP260" s="31">
        <v>0</v>
      </c>
      <c r="AQ260" s="31">
        <v>0</v>
      </c>
      <c r="AR260" s="31">
        <v>0</v>
      </c>
      <c r="AS260" s="12">
        <f t="shared" si="37"/>
        <v>0</v>
      </c>
      <c r="AT260" s="36">
        <v>0</v>
      </c>
      <c r="AU260" s="31">
        <v>0</v>
      </c>
      <c r="AV260" s="31">
        <v>0</v>
      </c>
      <c r="AW260" s="31">
        <v>0</v>
      </c>
      <c r="AX260" s="12">
        <f t="shared" si="38"/>
        <v>0</v>
      </c>
      <c r="AY260" s="24">
        <f t="shared" si="39"/>
        <v>21370</v>
      </c>
    </row>
    <row r="261" spans="2:51" x14ac:dyDescent="0.2">
      <c r="B261" s="29" t="s">
        <v>180</v>
      </c>
      <c r="C261" s="25" t="s">
        <v>915</v>
      </c>
      <c r="D261" s="25" t="s">
        <v>32</v>
      </c>
      <c r="E261" s="30" t="s">
        <v>33</v>
      </c>
      <c r="F261" s="32">
        <v>0</v>
      </c>
      <c r="G261" s="11">
        <v>0</v>
      </c>
      <c r="H261" s="11">
        <v>0</v>
      </c>
      <c r="I261" s="11">
        <v>0</v>
      </c>
      <c r="J261" s="12">
        <f t="shared" si="30"/>
        <v>0</v>
      </c>
      <c r="K261" s="36">
        <v>0</v>
      </c>
      <c r="L261" s="31">
        <v>0</v>
      </c>
      <c r="M261" s="31">
        <v>0</v>
      </c>
      <c r="N261" s="31">
        <v>0</v>
      </c>
      <c r="O261" s="12">
        <f t="shared" si="31"/>
        <v>0</v>
      </c>
      <c r="P261" s="36">
        <v>0</v>
      </c>
      <c r="Q261" s="31">
        <v>0</v>
      </c>
      <c r="R261" s="31">
        <v>0</v>
      </c>
      <c r="S261" s="31">
        <v>0</v>
      </c>
      <c r="T261" s="12">
        <f t="shared" si="32"/>
        <v>0</v>
      </c>
      <c r="U261" s="36">
        <v>0</v>
      </c>
      <c r="V261" s="31">
        <v>0</v>
      </c>
      <c r="W261" s="31">
        <v>0</v>
      </c>
      <c r="X261" s="31">
        <v>0</v>
      </c>
      <c r="Y261" s="12">
        <f t="shared" si="33"/>
        <v>0</v>
      </c>
      <c r="Z261" s="36">
        <v>0</v>
      </c>
      <c r="AA261" s="31">
        <v>0</v>
      </c>
      <c r="AB261" s="31">
        <v>0</v>
      </c>
      <c r="AC261" s="31">
        <v>0</v>
      </c>
      <c r="AD261" s="12">
        <f t="shared" si="34"/>
        <v>0</v>
      </c>
      <c r="AE261" s="36">
        <v>0</v>
      </c>
      <c r="AF261" s="31">
        <v>0</v>
      </c>
      <c r="AG261" s="31">
        <v>0</v>
      </c>
      <c r="AH261" s="31">
        <v>0</v>
      </c>
      <c r="AI261" s="12">
        <f t="shared" si="35"/>
        <v>0</v>
      </c>
      <c r="AJ261" s="36">
        <v>11371</v>
      </c>
      <c r="AK261" s="31">
        <v>2032</v>
      </c>
      <c r="AL261" s="31">
        <v>0</v>
      </c>
      <c r="AM261" s="31">
        <v>933</v>
      </c>
      <c r="AN261" s="12">
        <f t="shared" si="36"/>
        <v>14336</v>
      </c>
      <c r="AO261" s="36">
        <v>0</v>
      </c>
      <c r="AP261" s="31">
        <v>0</v>
      </c>
      <c r="AQ261" s="31">
        <v>0</v>
      </c>
      <c r="AR261" s="31">
        <v>0</v>
      </c>
      <c r="AS261" s="12">
        <f t="shared" si="37"/>
        <v>0</v>
      </c>
      <c r="AT261" s="36">
        <v>7054</v>
      </c>
      <c r="AU261" s="31">
        <v>631</v>
      </c>
      <c r="AV261" s="31">
        <v>2621</v>
      </c>
      <c r="AW261" s="31">
        <v>4451</v>
      </c>
      <c r="AX261" s="12">
        <f t="shared" si="38"/>
        <v>14757</v>
      </c>
      <c r="AY261" s="24">
        <f t="shared" si="39"/>
        <v>29093</v>
      </c>
    </row>
    <row r="262" spans="2:51" x14ac:dyDescent="0.2">
      <c r="B262" s="29" t="s">
        <v>180</v>
      </c>
      <c r="C262" s="25" t="s">
        <v>916</v>
      </c>
      <c r="D262" s="25" t="s">
        <v>32</v>
      </c>
      <c r="E262" s="30" t="s">
        <v>34</v>
      </c>
      <c r="F262" s="32">
        <v>0</v>
      </c>
      <c r="G262" s="11">
        <v>0</v>
      </c>
      <c r="H262" s="11">
        <v>0</v>
      </c>
      <c r="I262" s="11">
        <v>0</v>
      </c>
      <c r="J262" s="12">
        <f t="shared" si="30"/>
        <v>0</v>
      </c>
      <c r="K262" s="36">
        <v>0</v>
      </c>
      <c r="L262" s="31">
        <v>0</v>
      </c>
      <c r="M262" s="31">
        <v>0</v>
      </c>
      <c r="N262" s="31">
        <v>0</v>
      </c>
      <c r="O262" s="12">
        <f t="shared" si="31"/>
        <v>0</v>
      </c>
      <c r="P262" s="36">
        <v>0</v>
      </c>
      <c r="Q262" s="31">
        <v>0</v>
      </c>
      <c r="R262" s="31">
        <v>0</v>
      </c>
      <c r="S262" s="31">
        <v>0</v>
      </c>
      <c r="T262" s="12">
        <f t="shared" si="32"/>
        <v>0</v>
      </c>
      <c r="U262" s="36">
        <v>0</v>
      </c>
      <c r="V262" s="31">
        <v>0</v>
      </c>
      <c r="W262" s="31">
        <v>0</v>
      </c>
      <c r="X262" s="31">
        <v>0</v>
      </c>
      <c r="Y262" s="12">
        <f t="shared" si="33"/>
        <v>0</v>
      </c>
      <c r="Z262" s="36">
        <v>0</v>
      </c>
      <c r="AA262" s="31">
        <v>0</v>
      </c>
      <c r="AB262" s="31">
        <v>0</v>
      </c>
      <c r="AC262" s="31">
        <v>0</v>
      </c>
      <c r="AD262" s="12">
        <f t="shared" si="34"/>
        <v>0</v>
      </c>
      <c r="AE262" s="36">
        <v>0</v>
      </c>
      <c r="AF262" s="31">
        <v>0</v>
      </c>
      <c r="AG262" s="31">
        <v>0</v>
      </c>
      <c r="AH262" s="31">
        <v>9000</v>
      </c>
      <c r="AI262" s="12">
        <f t="shared" si="35"/>
        <v>9000</v>
      </c>
      <c r="AJ262" s="36">
        <v>0</v>
      </c>
      <c r="AK262" s="31">
        <v>0</v>
      </c>
      <c r="AL262" s="31">
        <v>0</v>
      </c>
      <c r="AM262" s="31">
        <v>0</v>
      </c>
      <c r="AN262" s="12">
        <f t="shared" si="36"/>
        <v>0</v>
      </c>
      <c r="AO262" s="36">
        <v>0</v>
      </c>
      <c r="AP262" s="31">
        <v>0</v>
      </c>
      <c r="AQ262" s="31">
        <v>0</v>
      </c>
      <c r="AR262" s="31">
        <v>0</v>
      </c>
      <c r="AS262" s="12">
        <f t="shared" si="37"/>
        <v>0</v>
      </c>
      <c r="AT262" s="36">
        <v>0</v>
      </c>
      <c r="AU262" s="31">
        <v>0</v>
      </c>
      <c r="AV262" s="31">
        <v>0</v>
      </c>
      <c r="AW262" s="31">
        <v>0</v>
      </c>
      <c r="AX262" s="12">
        <f t="shared" si="38"/>
        <v>0</v>
      </c>
      <c r="AY262" s="24">
        <f t="shared" si="39"/>
        <v>9000</v>
      </c>
    </row>
    <row r="263" spans="2:51" x14ac:dyDescent="0.2">
      <c r="B263" s="29" t="s">
        <v>180</v>
      </c>
      <c r="C263" s="25" t="s">
        <v>918</v>
      </c>
      <c r="D263" s="25" t="s">
        <v>32</v>
      </c>
      <c r="E263" s="30" t="s">
        <v>363</v>
      </c>
      <c r="F263" s="32">
        <v>0</v>
      </c>
      <c r="G263" s="11">
        <v>0</v>
      </c>
      <c r="H263" s="11">
        <v>0</v>
      </c>
      <c r="I263" s="11">
        <v>118562.38</v>
      </c>
      <c r="J263" s="12">
        <f t="shared" si="30"/>
        <v>118562.38</v>
      </c>
      <c r="K263" s="36">
        <v>0</v>
      </c>
      <c r="L263" s="31">
        <v>0</v>
      </c>
      <c r="M263" s="31">
        <v>0</v>
      </c>
      <c r="N263" s="31">
        <v>1167603.94</v>
      </c>
      <c r="O263" s="12">
        <f t="shared" si="31"/>
        <v>1167603.94</v>
      </c>
      <c r="P263" s="36">
        <v>0</v>
      </c>
      <c r="Q263" s="31">
        <v>0</v>
      </c>
      <c r="R263" s="31">
        <v>0</v>
      </c>
      <c r="S263" s="31">
        <v>96534</v>
      </c>
      <c r="T263" s="12">
        <f t="shared" si="32"/>
        <v>96534</v>
      </c>
      <c r="U263" s="36">
        <v>0</v>
      </c>
      <c r="V263" s="31">
        <v>0</v>
      </c>
      <c r="W263" s="31">
        <v>0</v>
      </c>
      <c r="X263" s="31">
        <v>879932.4</v>
      </c>
      <c r="Y263" s="12">
        <f t="shared" si="33"/>
        <v>879932.4</v>
      </c>
      <c r="Z263" s="36">
        <v>0</v>
      </c>
      <c r="AA263" s="31">
        <v>0</v>
      </c>
      <c r="AB263" s="31">
        <v>0</v>
      </c>
      <c r="AC263" s="31">
        <v>0</v>
      </c>
      <c r="AD263" s="12">
        <f t="shared" si="34"/>
        <v>0</v>
      </c>
      <c r="AE263" s="36">
        <v>0</v>
      </c>
      <c r="AF263" s="31">
        <v>0</v>
      </c>
      <c r="AG263" s="31">
        <v>0</v>
      </c>
      <c r="AH263" s="31">
        <v>0</v>
      </c>
      <c r="AI263" s="12">
        <f t="shared" si="35"/>
        <v>0</v>
      </c>
      <c r="AJ263" s="36">
        <v>0</v>
      </c>
      <c r="AK263" s="31">
        <v>0</v>
      </c>
      <c r="AL263" s="31">
        <v>0</v>
      </c>
      <c r="AM263" s="31">
        <v>0</v>
      </c>
      <c r="AN263" s="12">
        <f t="shared" si="36"/>
        <v>0</v>
      </c>
      <c r="AO263" s="36">
        <v>0</v>
      </c>
      <c r="AP263" s="31">
        <v>0</v>
      </c>
      <c r="AQ263" s="31">
        <v>0</v>
      </c>
      <c r="AR263" s="31">
        <v>0</v>
      </c>
      <c r="AS263" s="12">
        <f t="shared" si="37"/>
        <v>0</v>
      </c>
      <c r="AT263" s="36">
        <v>0</v>
      </c>
      <c r="AU263" s="31">
        <v>0</v>
      </c>
      <c r="AV263" s="31">
        <v>0</v>
      </c>
      <c r="AW263" s="31">
        <v>0</v>
      </c>
      <c r="AX263" s="12">
        <f t="shared" si="38"/>
        <v>0</v>
      </c>
      <c r="AY263" s="24">
        <f t="shared" si="39"/>
        <v>2262632.7199999997</v>
      </c>
    </row>
    <row r="264" spans="2:51" x14ac:dyDescent="0.2">
      <c r="B264" s="29" t="s">
        <v>180</v>
      </c>
      <c r="C264" s="25" t="s">
        <v>919</v>
      </c>
      <c r="D264" s="25" t="s">
        <v>32</v>
      </c>
      <c r="E264" s="30" t="s">
        <v>364</v>
      </c>
      <c r="F264" s="32">
        <v>0</v>
      </c>
      <c r="G264" s="11">
        <v>0</v>
      </c>
      <c r="H264" s="11">
        <v>0</v>
      </c>
      <c r="I264" s="11">
        <v>0</v>
      </c>
      <c r="J264" s="12">
        <f t="shared" si="30"/>
        <v>0</v>
      </c>
      <c r="K264" s="36">
        <v>0</v>
      </c>
      <c r="L264" s="31">
        <v>0</v>
      </c>
      <c r="M264" s="31">
        <v>0</v>
      </c>
      <c r="N264" s="31">
        <v>0</v>
      </c>
      <c r="O264" s="12">
        <f t="shared" si="31"/>
        <v>0</v>
      </c>
      <c r="P264" s="36">
        <v>0</v>
      </c>
      <c r="Q264" s="31">
        <v>0</v>
      </c>
      <c r="R264" s="31">
        <v>0</v>
      </c>
      <c r="S264" s="31">
        <v>0</v>
      </c>
      <c r="T264" s="12">
        <f t="shared" si="32"/>
        <v>0</v>
      </c>
      <c r="U264" s="36">
        <v>0</v>
      </c>
      <c r="V264" s="31">
        <v>0</v>
      </c>
      <c r="W264" s="31">
        <v>0</v>
      </c>
      <c r="X264" s="31">
        <v>0</v>
      </c>
      <c r="Y264" s="12">
        <f t="shared" si="33"/>
        <v>0</v>
      </c>
      <c r="Z264" s="36">
        <v>0</v>
      </c>
      <c r="AA264" s="31">
        <v>0</v>
      </c>
      <c r="AB264" s="31">
        <v>0</v>
      </c>
      <c r="AC264" s="31">
        <v>0</v>
      </c>
      <c r="AD264" s="12">
        <f t="shared" si="34"/>
        <v>0</v>
      </c>
      <c r="AE264" s="36">
        <v>0</v>
      </c>
      <c r="AF264" s="31">
        <v>0</v>
      </c>
      <c r="AG264" s="31">
        <v>0</v>
      </c>
      <c r="AH264" s="31">
        <v>0</v>
      </c>
      <c r="AI264" s="12">
        <f t="shared" si="35"/>
        <v>0</v>
      </c>
      <c r="AJ264" s="36">
        <v>0</v>
      </c>
      <c r="AK264" s="31">
        <v>0</v>
      </c>
      <c r="AL264" s="31">
        <v>0</v>
      </c>
      <c r="AM264" s="31">
        <v>0</v>
      </c>
      <c r="AN264" s="12">
        <f t="shared" si="36"/>
        <v>0</v>
      </c>
      <c r="AO264" s="36">
        <v>0</v>
      </c>
      <c r="AP264" s="31">
        <v>468</v>
      </c>
      <c r="AQ264" s="31">
        <v>3353</v>
      </c>
      <c r="AR264" s="31">
        <v>1220</v>
      </c>
      <c r="AS264" s="12">
        <f t="shared" si="37"/>
        <v>5041</v>
      </c>
      <c r="AT264" s="36">
        <v>2210</v>
      </c>
      <c r="AU264" s="31">
        <v>0</v>
      </c>
      <c r="AV264" s="31">
        <v>0</v>
      </c>
      <c r="AW264" s="31">
        <v>0</v>
      </c>
      <c r="AX264" s="12">
        <f t="shared" si="38"/>
        <v>2210</v>
      </c>
      <c r="AY264" s="24">
        <f t="shared" si="39"/>
        <v>7251</v>
      </c>
    </row>
    <row r="265" spans="2:51" x14ac:dyDescent="0.2">
      <c r="B265" s="29" t="s">
        <v>180</v>
      </c>
      <c r="C265" s="25" t="s">
        <v>920</v>
      </c>
      <c r="D265" s="25" t="s">
        <v>32</v>
      </c>
      <c r="E265" s="30" t="s">
        <v>365</v>
      </c>
      <c r="F265" s="32">
        <v>0</v>
      </c>
      <c r="G265" s="11">
        <v>0</v>
      </c>
      <c r="H265" s="11">
        <v>0</v>
      </c>
      <c r="I265" s="11">
        <v>6125</v>
      </c>
      <c r="J265" s="12">
        <f t="shared" si="30"/>
        <v>6125</v>
      </c>
      <c r="K265" s="36">
        <v>0</v>
      </c>
      <c r="L265" s="31">
        <v>0</v>
      </c>
      <c r="M265" s="31">
        <v>0</v>
      </c>
      <c r="N265" s="31">
        <v>4832</v>
      </c>
      <c r="O265" s="12">
        <f t="shared" si="31"/>
        <v>4832</v>
      </c>
      <c r="P265" s="36">
        <v>0</v>
      </c>
      <c r="Q265" s="31">
        <v>0</v>
      </c>
      <c r="R265" s="31">
        <v>0</v>
      </c>
      <c r="S265" s="31">
        <v>16183.9</v>
      </c>
      <c r="T265" s="12">
        <f t="shared" si="32"/>
        <v>16183.9</v>
      </c>
      <c r="U265" s="36">
        <v>0</v>
      </c>
      <c r="V265" s="31">
        <v>0</v>
      </c>
      <c r="W265" s="31">
        <v>0</v>
      </c>
      <c r="X265" s="31">
        <v>36105</v>
      </c>
      <c r="Y265" s="12">
        <f t="shared" si="33"/>
        <v>36105</v>
      </c>
      <c r="Z265" s="36">
        <v>0</v>
      </c>
      <c r="AA265" s="31">
        <v>0</v>
      </c>
      <c r="AB265" s="31">
        <v>0</v>
      </c>
      <c r="AC265" s="31">
        <v>45786.5</v>
      </c>
      <c r="AD265" s="12">
        <f t="shared" si="34"/>
        <v>45786.5</v>
      </c>
      <c r="AE265" s="36">
        <v>4637.5</v>
      </c>
      <c r="AF265" s="31">
        <v>7530.7</v>
      </c>
      <c r="AG265" s="31">
        <v>6159</v>
      </c>
      <c r="AH265" s="31">
        <v>28534</v>
      </c>
      <c r="AI265" s="12">
        <f t="shared" si="35"/>
        <v>46861.2</v>
      </c>
      <c r="AJ265" s="36">
        <v>3649</v>
      </c>
      <c r="AK265" s="31">
        <v>3048</v>
      </c>
      <c r="AL265" s="31">
        <v>4053</v>
      </c>
      <c r="AM265" s="31">
        <v>7944.2</v>
      </c>
      <c r="AN265" s="12">
        <f t="shared" si="36"/>
        <v>18694.2</v>
      </c>
      <c r="AO265" s="36">
        <v>2413</v>
      </c>
      <c r="AP265" s="31">
        <v>3165</v>
      </c>
      <c r="AQ265" s="31">
        <v>5640</v>
      </c>
      <c r="AR265" s="31">
        <v>4874.2</v>
      </c>
      <c r="AS265" s="12">
        <f t="shared" si="37"/>
        <v>16092.2</v>
      </c>
      <c r="AT265" s="36">
        <v>4214.3999999999996</v>
      </c>
      <c r="AU265" s="31">
        <v>3056.2</v>
      </c>
      <c r="AV265" s="31">
        <v>6396.4</v>
      </c>
      <c r="AW265" s="31">
        <v>1906</v>
      </c>
      <c r="AX265" s="12">
        <f t="shared" si="38"/>
        <v>15573</v>
      </c>
      <c r="AY265" s="24">
        <f t="shared" si="39"/>
        <v>206253</v>
      </c>
    </row>
    <row r="266" spans="2:51" x14ac:dyDescent="0.2">
      <c r="B266" s="29" t="s">
        <v>180</v>
      </c>
      <c r="C266" s="25" t="s">
        <v>922</v>
      </c>
      <c r="D266" s="25" t="s">
        <v>32</v>
      </c>
      <c r="E266" s="30" t="s">
        <v>169</v>
      </c>
      <c r="F266" s="32">
        <v>0</v>
      </c>
      <c r="G266" s="11">
        <v>0</v>
      </c>
      <c r="H266" s="11">
        <v>0</v>
      </c>
      <c r="I266" s="11">
        <v>0</v>
      </c>
      <c r="J266" s="12">
        <f t="shared" si="30"/>
        <v>0</v>
      </c>
      <c r="K266" s="36">
        <v>0</v>
      </c>
      <c r="L266" s="31">
        <v>0</v>
      </c>
      <c r="M266" s="31">
        <v>0</v>
      </c>
      <c r="N266" s="31">
        <v>0</v>
      </c>
      <c r="O266" s="12">
        <f t="shared" si="31"/>
        <v>0</v>
      </c>
      <c r="P266" s="36">
        <v>0</v>
      </c>
      <c r="Q266" s="31">
        <v>0</v>
      </c>
      <c r="R266" s="31">
        <v>0</v>
      </c>
      <c r="S266" s="31">
        <v>40288</v>
      </c>
      <c r="T266" s="12">
        <f t="shared" si="32"/>
        <v>40288</v>
      </c>
      <c r="U266" s="36">
        <v>0</v>
      </c>
      <c r="V266" s="31">
        <v>0</v>
      </c>
      <c r="W266" s="31">
        <v>0</v>
      </c>
      <c r="X266" s="31">
        <v>0</v>
      </c>
      <c r="Y266" s="12">
        <f t="shared" si="33"/>
        <v>0</v>
      </c>
      <c r="Z266" s="36">
        <v>0</v>
      </c>
      <c r="AA266" s="31">
        <v>0</v>
      </c>
      <c r="AB266" s="31">
        <v>0</v>
      </c>
      <c r="AC266" s="31">
        <v>0</v>
      </c>
      <c r="AD266" s="12">
        <f t="shared" si="34"/>
        <v>0</v>
      </c>
      <c r="AE266" s="36">
        <v>0</v>
      </c>
      <c r="AF266" s="31">
        <v>0</v>
      </c>
      <c r="AG266" s="31">
        <v>0</v>
      </c>
      <c r="AH266" s="31">
        <v>600</v>
      </c>
      <c r="AI266" s="12">
        <f t="shared" si="35"/>
        <v>600</v>
      </c>
      <c r="AJ266" s="36">
        <v>0</v>
      </c>
      <c r="AK266" s="31">
        <v>500</v>
      </c>
      <c r="AL266" s="31">
        <v>1200</v>
      </c>
      <c r="AM266" s="31">
        <v>800</v>
      </c>
      <c r="AN266" s="12">
        <f t="shared" si="36"/>
        <v>2500</v>
      </c>
      <c r="AO266" s="36">
        <v>1000</v>
      </c>
      <c r="AP266" s="31">
        <v>1000</v>
      </c>
      <c r="AQ266" s="31">
        <v>2300</v>
      </c>
      <c r="AR266" s="31">
        <v>1000</v>
      </c>
      <c r="AS266" s="12">
        <f t="shared" si="37"/>
        <v>5300</v>
      </c>
      <c r="AT266" s="36">
        <v>0</v>
      </c>
      <c r="AU266" s="31">
        <v>500</v>
      </c>
      <c r="AV266" s="31">
        <v>500</v>
      </c>
      <c r="AW266" s="31">
        <v>500</v>
      </c>
      <c r="AX266" s="12">
        <f t="shared" si="38"/>
        <v>1500</v>
      </c>
      <c r="AY266" s="24">
        <f t="shared" si="39"/>
        <v>50188</v>
      </c>
    </row>
    <row r="267" spans="2:51" x14ac:dyDescent="0.2">
      <c r="B267" s="29" t="s">
        <v>180</v>
      </c>
      <c r="C267" s="25" t="s">
        <v>923</v>
      </c>
      <c r="D267" s="25" t="s">
        <v>32</v>
      </c>
      <c r="E267" s="30" t="s">
        <v>35</v>
      </c>
      <c r="F267" s="32">
        <v>0</v>
      </c>
      <c r="G267" s="11">
        <v>0</v>
      </c>
      <c r="H267" s="11">
        <v>0</v>
      </c>
      <c r="I267" s="11">
        <v>0</v>
      </c>
      <c r="J267" s="12">
        <f t="shared" si="30"/>
        <v>0</v>
      </c>
      <c r="K267" s="36">
        <v>0</v>
      </c>
      <c r="L267" s="31">
        <v>0</v>
      </c>
      <c r="M267" s="31">
        <v>0</v>
      </c>
      <c r="N267" s="31">
        <v>0</v>
      </c>
      <c r="O267" s="12">
        <f t="shared" si="31"/>
        <v>0</v>
      </c>
      <c r="P267" s="36">
        <v>0</v>
      </c>
      <c r="Q267" s="31">
        <v>0</v>
      </c>
      <c r="R267" s="31">
        <v>0</v>
      </c>
      <c r="S267" s="31">
        <v>0</v>
      </c>
      <c r="T267" s="12">
        <f t="shared" si="32"/>
        <v>0</v>
      </c>
      <c r="U267" s="36">
        <v>0</v>
      </c>
      <c r="V267" s="31">
        <v>0</v>
      </c>
      <c r="W267" s="31">
        <v>0</v>
      </c>
      <c r="X267" s="31">
        <v>0</v>
      </c>
      <c r="Y267" s="12">
        <f t="shared" si="33"/>
        <v>0</v>
      </c>
      <c r="Z267" s="36">
        <v>0</v>
      </c>
      <c r="AA267" s="31">
        <v>0</v>
      </c>
      <c r="AB267" s="31">
        <v>71.5</v>
      </c>
      <c r="AC267" s="31">
        <v>0</v>
      </c>
      <c r="AD267" s="12">
        <f t="shared" si="34"/>
        <v>71.5</v>
      </c>
      <c r="AE267" s="36">
        <v>0</v>
      </c>
      <c r="AF267" s="31">
        <v>2613</v>
      </c>
      <c r="AG267" s="31">
        <v>2511</v>
      </c>
      <c r="AH267" s="31">
        <v>1179</v>
      </c>
      <c r="AI267" s="12">
        <f t="shared" si="35"/>
        <v>6303</v>
      </c>
      <c r="AJ267" s="36">
        <v>0</v>
      </c>
      <c r="AK267" s="31">
        <v>0</v>
      </c>
      <c r="AL267" s="31">
        <v>1953</v>
      </c>
      <c r="AM267" s="31">
        <v>0</v>
      </c>
      <c r="AN267" s="12">
        <f t="shared" si="36"/>
        <v>1953</v>
      </c>
      <c r="AO267" s="36">
        <v>0</v>
      </c>
      <c r="AP267" s="31">
        <v>2109.9</v>
      </c>
      <c r="AQ267" s="31">
        <v>1535.4</v>
      </c>
      <c r="AR267" s="31">
        <v>0</v>
      </c>
      <c r="AS267" s="12">
        <f t="shared" si="37"/>
        <v>3645.3</v>
      </c>
      <c r="AT267" s="36">
        <v>3676.2</v>
      </c>
      <c r="AU267" s="31">
        <v>0</v>
      </c>
      <c r="AV267" s="31">
        <v>5938.8</v>
      </c>
      <c r="AW267" s="31">
        <v>5266.8</v>
      </c>
      <c r="AX267" s="12">
        <f t="shared" si="38"/>
        <v>14881.8</v>
      </c>
      <c r="AY267" s="24">
        <f t="shared" si="39"/>
        <v>26854.6</v>
      </c>
    </row>
    <row r="268" spans="2:51" x14ac:dyDescent="0.2">
      <c r="B268" s="29" t="s">
        <v>180</v>
      </c>
      <c r="C268" s="25" t="s">
        <v>924</v>
      </c>
      <c r="D268" s="25" t="s">
        <v>32</v>
      </c>
      <c r="E268" s="30" t="s">
        <v>187</v>
      </c>
      <c r="F268" s="32">
        <v>0</v>
      </c>
      <c r="G268" s="11">
        <v>0</v>
      </c>
      <c r="H268" s="11">
        <v>0</v>
      </c>
      <c r="I268" s="11">
        <v>0</v>
      </c>
      <c r="J268" s="12">
        <f t="shared" si="30"/>
        <v>0</v>
      </c>
      <c r="K268" s="36">
        <v>0</v>
      </c>
      <c r="L268" s="31">
        <v>0</v>
      </c>
      <c r="M268" s="31">
        <v>0</v>
      </c>
      <c r="N268" s="31">
        <v>549.4</v>
      </c>
      <c r="O268" s="12">
        <f t="shared" si="31"/>
        <v>549.4</v>
      </c>
      <c r="P268" s="36">
        <v>0</v>
      </c>
      <c r="Q268" s="31">
        <v>0</v>
      </c>
      <c r="R268" s="31">
        <v>0</v>
      </c>
      <c r="S268" s="31">
        <v>850</v>
      </c>
      <c r="T268" s="12">
        <f t="shared" si="32"/>
        <v>850</v>
      </c>
      <c r="U268" s="36">
        <v>0</v>
      </c>
      <c r="V268" s="31">
        <v>0</v>
      </c>
      <c r="W268" s="31">
        <v>0</v>
      </c>
      <c r="X268" s="31">
        <v>4520</v>
      </c>
      <c r="Y268" s="12">
        <f t="shared" si="33"/>
        <v>4520</v>
      </c>
      <c r="Z268" s="36">
        <v>0</v>
      </c>
      <c r="AA268" s="31">
        <v>0</v>
      </c>
      <c r="AB268" s="31">
        <v>800</v>
      </c>
      <c r="AC268" s="31">
        <v>11907.9</v>
      </c>
      <c r="AD268" s="12">
        <f t="shared" si="34"/>
        <v>12707.9</v>
      </c>
      <c r="AE268" s="36">
        <v>18824</v>
      </c>
      <c r="AF268" s="31">
        <v>10469.25</v>
      </c>
      <c r="AG268" s="31">
        <v>1122</v>
      </c>
      <c r="AH268" s="31">
        <v>16714.02</v>
      </c>
      <c r="AI268" s="12">
        <f t="shared" si="35"/>
        <v>47129.270000000004</v>
      </c>
      <c r="AJ268" s="36">
        <v>1715</v>
      </c>
      <c r="AK268" s="31">
        <v>3120</v>
      </c>
      <c r="AL268" s="31">
        <v>920</v>
      </c>
      <c r="AM268" s="31">
        <v>1550</v>
      </c>
      <c r="AN268" s="12">
        <f t="shared" si="36"/>
        <v>7305</v>
      </c>
      <c r="AO268" s="36">
        <v>2767</v>
      </c>
      <c r="AP268" s="31">
        <v>2543</v>
      </c>
      <c r="AQ268" s="31">
        <v>2224</v>
      </c>
      <c r="AR268" s="31">
        <v>1800</v>
      </c>
      <c r="AS268" s="12">
        <f t="shared" si="37"/>
        <v>9334</v>
      </c>
      <c r="AT268" s="36">
        <v>3097</v>
      </c>
      <c r="AU268" s="31">
        <v>2200</v>
      </c>
      <c r="AV268" s="31">
        <v>439</v>
      </c>
      <c r="AW268" s="31">
        <v>845</v>
      </c>
      <c r="AX268" s="12">
        <f t="shared" si="38"/>
        <v>6581</v>
      </c>
      <c r="AY268" s="24">
        <f t="shared" si="39"/>
        <v>88976.57</v>
      </c>
    </row>
    <row r="269" spans="2:51" x14ac:dyDescent="0.2">
      <c r="B269" s="29" t="s">
        <v>180</v>
      </c>
      <c r="C269" s="25" t="s">
        <v>925</v>
      </c>
      <c r="D269" s="25" t="s">
        <v>32</v>
      </c>
      <c r="E269" s="30" t="s">
        <v>112</v>
      </c>
      <c r="F269" s="32">
        <v>0</v>
      </c>
      <c r="G269" s="11">
        <v>0</v>
      </c>
      <c r="H269" s="11">
        <v>0</v>
      </c>
      <c r="I269" s="11">
        <v>13703</v>
      </c>
      <c r="J269" s="12">
        <f t="shared" si="30"/>
        <v>13703</v>
      </c>
      <c r="K269" s="36">
        <v>0</v>
      </c>
      <c r="L269" s="31">
        <v>0</v>
      </c>
      <c r="M269" s="31">
        <v>0</v>
      </c>
      <c r="N269" s="31">
        <v>8140</v>
      </c>
      <c r="O269" s="12">
        <f t="shared" si="31"/>
        <v>8140</v>
      </c>
      <c r="P269" s="36">
        <v>0</v>
      </c>
      <c r="Q269" s="31">
        <v>0</v>
      </c>
      <c r="R269" s="31">
        <v>0</v>
      </c>
      <c r="S269" s="31">
        <v>1200</v>
      </c>
      <c r="T269" s="12">
        <f t="shared" si="32"/>
        <v>1200</v>
      </c>
      <c r="U269" s="36">
        <v>0</v>
      </c>
      <c r="V269" s="31">
        <v>0</v>
      </c>
      <c r="W269" s="31">
        <v>0</v>
      </c>
      <c r="X269" s="31">
        <v>0</v>
      </c>
      <c r="Y269" s="12">
        <f t="shared" si="33"/>
        <v>0</v>
      </c>
      <c r="Z269" s="36">
        <v>0</v>
      </c>
      <c r="AA269" s="31">
        <v>0</v>
      </c>
      <c r="AB269" s="31">
        <v>300</v>
      </c>
      <c r="AC269" s="31">
        <v>32118</v>
      </c>
      <c r="AD269" s="12">
        <f t="shared" si="34"/>
        <v>32418</v>
      </c>
      <c r="AE269" s="36">
        <v>11494</v>
      </c>
      <c r="AF269" s="31">
        <v>10230</v>
      </c>
      <c r="AG269" s="31">
        <v>13472</v>
      </c>
      <c r="AH269" s="31">
        <v>1622</v>
      </c>
      <c r="AI269" s="12">
        <f t="shared" si="35"/>
        <v>36818</v>
      </c>
      <c r="AJ269" s="36">
        <v>9000</v>
      </c>
      <c r="AK269" s="31">
        <v>12863.6</v>
      </c>
      <c r="AL269" s="31">
        <v>11726</v>
      </c>
      <c r="AM269" s="31">
        <v>21135</v>
      </c>
      <c r="AN269" s="12">
        <f t="shared" si="36"/>
        <v>54724.6</v>
      </c>
      <c r="AO269" s="36">
        <v>30724.2</v>
      </c>
      <c r="AP269" s="31">
        <v>32381.200000000001</v>
      </c>
      <c r="AQ269" s="31">
        <v>31990.799999999999</v>
      </c>
      <c r="AR269" s="31">
        <v>20106</v>
      </c>
      <c r="AS269" s="12">
        <f t="shared" si="37"/>
        <v>115202.2</v>
      </c>
      <c r="AT269" s="36">
        <v>3866</v>
      </c>
      <c r="AU269" s="31">
        <v>3000</v>
      </c>
      <c r="AV269" s="31">
        <v>5132</v>
      </c>
      <c r="AW269" s="31">
        <v>15021</v>
      </c>
      <c r="AX269" s="12">
        <f t="shared" si="38"/>
        <v>27019</v>
      </c>
      <c r="AY269" s="24">
        <f t="shared" si="39"/>
        <v>289224.8</v>
      </c>
    </row>
    <row r="270" spans="2:51" x14ac:dyDescent="0.2">
      <c r="B270" s="29" t="s">
        <v>180</v>
      </c>
      <c r="C270" s="25" t="s">
        <v>1154</v>
      </c>
      <c r="D270" s="25" t="s">
        <v>32</v>
      </c>
      <c r="E270" s="30" t="s">
        <v>544</v>
      </c>
      <c r="F270" s="32">
        <v>0</v>
      </c>
      <c r="G270" s="11">
        <v>0</v>
      </c>
      <c r="H270" s="11">
        <v>0</v>
      </c>
      <c r="I270" s="11">
        <v>0</v>
      </c>
      <c r="J270" s="12">
        <f t="shared" si="30"/>
        <v>0</v>
      </c>
      <c r="K270" s="36">
        <v>0</v>
      </c>
      <c r="L270" s="31">
        <v>0</v>
      </c>
      <c r="M270" s="31">
        <v>0</v>
      </c>
      <c r="N270" s="31">
        <v>0</v>
      </c>
      <c r="O270" s="12">
        <f t="shared" si="31"/>
        <v>0</v>
      </c>
      <c r="P270" s="36">
        <v>0</v>
      </c>
      <c r="Q270" s="31">
        <v>0</v>
      </c>
      <c r="R270" s="31">
        <v>0</v>
      </c>
      <c r="S270" s="31">
        <v>0</v>
      </c>
      <c r="T270" s="12">
        <f t="shared" si="32"/>
        <v>0</v>
      </c>
      <c r="U270" s="36">
        <v>0</v>
      </c>
      <c r="V270" s="31">
        <v>0</v>
      </c>
      <c r="W270" s="31">
        <v>0</v>
      </c>
      <c r="X270" s="31">
        <v>0</v>
      </c>
      <c r="Y270" s="12">
        <f t="shared" si="33"/>
        <v>0</v>
      </c>
      <c r="Z270" s="36">
        <v>0</v>
      </c>
      <c r="AA270" s="31">
        <v>0</v>
      </c>
      <c r="AB270" s="31">
        <v>0</v>
      </c>
      <c r="AC270" s="31">
        <v>2094</v>
      </c>
      <c r="AD270" s="12">
        <f t="shared" si="34"/>
        <v>2094</v>
      </c>
      <c r="AE270" s="36">
        <v>0</v>
      </c>
      <c r="AF270" s="31">
        <v>0</v>
      </c>
      <c r="AG270" s="31">
        <v>0</v>
      </c>
      <c r="AH270" s="31">
        <v>0</v>
      </c>
      <c r="AI270" s="12">
        <f t="shared" si="35"/>
        <v>0</v>
      </c>
      <c r="AJ270" s="36">
        <v>0</v>
      </c>
      <c r="AK270" s="31">
        <v>0</v>
      </c>
      <c r="AL270" s="31">
        <v>0</v>
      </c>
      <c r="AM270" s="31">
        <v>0</v>
      </c>
      <c r="AN270" s="12">
        <f t="shared" si="36"/>
        <v>0</v>
      </c>
      <c r="AO270" s="36">
        <v>0</v>
      </c>
      <c r="AP270" s="31">
        <v>0</v>
      </c>
      <c r="AQ270" s="31">
        <v>0</v>
      </c>
      <c r="AR270" s="31">
        <v>0</v>
      </c>
      <c r="AS270" s="12">
        <f t="shared" si="37"/>
        <v>0</v>
      </c>
      <c r="AT270" s="36">
        <v>0</v>
      </c>
      <c r="AU270" s="31">
        <v>0</v>
      </c>
      <c r="AV270" s="31">
        <v>0</v>
      </c>
      <c r="AW270" s="31">
        <v>0</v>
      </c>
      <c r="AX270" s="12">
        <f t="shared" si="38"/>
        <v>0</v>
      </c>
      <c r="AY270" s="24">
        <f t="shared" si="39"/>
        <v>2094</v>
      </c>
    </row>
    <row r="271" spans="2:51" x14ac:dyDescent="0.2">
      <c r="B271" s="29" t="s">
        <v>180</v>
      </c>
      <c r="C271" s="25" t="s">
        <v>927</v>
      </c>
      <c r="D271" s="25" t="s">
        <v>32</v>
      </c>
      <c r="E271" s="30" t="s">
        <v>368</v>
      </c>
      <c r="F271" s="32">
        <v>0</v>
      </c>
      <c r="G271" s="11">
        <v>0</v>
      </c>
      <c r="H271" s="11">
        <v>0</v>
      </c>
      <c r="I271" s="11">
        <v>0</v>
      </c>
      <c r="J271" s="12">
        <f t="shared" ref="J271:J334" si="40">+SUM(F271:I271)</f>
        <v>0</v>
      </c>
      <c r="K271" s="36">
        <v>0</v>
      </c>
      <c r="L271" s="31">
        <v>0</v>
      </c>
      <c r="M271" s="31">
        <v>0</v>
      </c>
      <c r="N271" s="31">
        <v>4500</v>
      </c>
      <c r="O271" s="12">
        <f t="shared" ref="O271:O334" si="41">+SUM(K271:N271)</f>
        <v>4500</v>
      </c>
      <c r="P271" s="36">
        <v>0</v>
      </c>
      <c r="Q271" s="31">
        <v>0</v>
      </c>
      <c r="R271" s="31">
        <v>0</v>
      </c>
      <c r="S271" s="31">
        <v>0</v>
      </c>
      <c r="T271" s="12">
        <f t="shared" ref="T271:T334" si="42">+SUM(P271:S271)</f>
        <v>0</v>
      </c>
      <c r="U271" s="36">
        <v>0</v>
      </c>
      <c r="V271" s="31">
        <v>0</v>
      </c>
      <c r="W271" s="31">
        <v>0</v>
      </c>
      <c r="X271" s="31">
        <v>0</v>
      </c>
      <c r="Y271" s="12">
        <f t="shared" ref="Y271:Y334" si="43">+SUM(U271:X271)</f>
        <v>0</v>
      </c>
      <c r="Z271" s="36">
        <v>0</v>
      </c>
      <c r="AA271" s="31">
        <v>0</v>
      </c>
      <c r="AB271" s="31">
        <v>0</v>
      </c>
      <c r="AC271" s="31">
        <v>2037</v>
      </c>
      <c r="AD271" s="12">
        <f t="shared" ref="AD271:AD334" si="44">+SUM(Z271:AC271)</f>
        <v>2037</v>
      </c>
      <c r="AE271" s="36">
        <v>854</v>
      </c>
      <c r="AF271" s="31">
        <v>1660</v>
      </c>
      <c r="AG271" s="31">
        <v>2868</v>
      </c>
      <c r="AH271" s="31">
        <v>1802</v>
      </c>
      <c r="AI271" s="12">
        <f t="shared" ref="AI271:AI334" si="45">+SUM(AE271:AH271)</f>
        <v>7184</v>
      </c>
      <c r="AJ271" s="36">
        <v>0</v>
      </c>
      <c r="AK271" s="31">
        <v>2885</v>
      </c>
      <c r="AL271" s="31">
        <v>0</v>
      </c>
      <c r="AM271" s="31">
        <v>3304.5</v>
      </c>
      <c r="AN271" s="12">
        <f t="shared" ref="AN271:AN334" si="46">+SUM(AJ271:AM271)</f>
        <v>6189.5</v>
      </c>
      <c r="AO271" s="36">
        <v>760</v>
      </c>
      <c r="AP271" s="31">
        <v>1350</v>
      </c>
      <c r="AQ271" s="31">
        <v>1354</v>
      </c>
      <c r="AR271" s="31">
        <v>0</v>
      </c>
      <c r="AS271" s="12">
        <f t="shared" ref="AS271:AS334" si="47">+SUM(AO271:AR271)</f>
        <v>3464</v>
      </c>
      <c r="AT271" s="36">
        <v>1159</v>
      </c>
      <c r="AU271" s="31">
        <v>2490</v>
      </c>
      <c r="AV271" s="31">
        <v>2815</v>
      </c>
      <c r="AW271" s="31">
        <v>1516</v>
      </c>
      <c r="AX271" s="12">
        <f t="shared" ref="AX271:AX334" si="48">+SUM(AT271:AW271)</f>
        <v>7980</v>
      </c>
      <c r="AY271" s="24">
        <f t="shared" ref="AY271:AY334" si="49">+J271+O271+T271+Y271+AD271+AI271+AN271+AS271+AX271</f>
        <v>31354.5</v>
      </c>
    </row>
    <row r="272" spans="2:51" x14ac:dyDescent="0.2">
      <c r="B272" s="29" t="s">
        <v>180</v>
      </c>
      <c r="C272" s="25" t="s">
        <v>928</v>
      </c>
      <c r="D272" s="25" t="s">
        <v>32</v>
      </c>
      <c r="E272" s="30" t="s">
        <v>113</v>
      </c>
      <c r="F272" s="32">
        <v>0</v>
      </c>
      <c r="G272" s="11">
        <v>0</v>
      </c>
      <c r="H272" s="11">
        <v>0</v>
      </c>
      <c r="I272" s="11">
        <v>1591</v>
      </c>
      <c r="J272" s="12">
        <f t="shared" si="40"/>
        <v>1591</v>
      </c>
      <c r="K272" s="36">
        <v>0</v>
      </c>
      <c r="L272" s="31">
        <v>0</v>
      </c>
      <c r="M272" s="31">
        <v>0</v>
      </c>
      <c r="N272" s="31">
        <v>331894</v>
      </c>
      <c r="O272" s="12">
        <f t="shared" si="41"/>
        <v>331894</v>
      </c>
      <c r="P272" s="36">
        <v>0</v>
      </c>
      <c r="Q272" s="31">
        <v>0</v>
      </c>
      <c r="R272" s="31">
        <v>0</v>
      </c>
      <c r="S272" s="31">
        <v>402239</v>
      </c>
      <c r="T272" s="12">
        <f t="shared" si="42"/>
        <v>402239</v>
      </c>
      <c r="U272" s="36">
        <v>0</v>
      </c>
      <c r="V272" s="31">
        <v>0</v>
      </c>
      <c r="W272" s="31">
        <v>0</v>
      </c>
      <c r="X272" s="31">
        <v>10494</v>
      </c>
      <c r="Y272" s="12">
        <f t="shared" si="43"/>
        <v>10494</v>
      </c>
      <c r="Z272" s="36">
        <v>0</v>
      </c>
      <c r="AA272" s="31">
        <v>5056</v>
      </c>
      <c r="AB272" s="31">
        <v>11925</v>
      </c>
      <c r="AC272" s="31">
        <v>29418</v>
      </c>
      <c r="AD272" s="12">
        <f t="shared" si="44"/>
        <v>46399</v>
      </c>
      <c r="AE272" s="36">
        <v>34564</v>
      </c>
      <c r="AF272" s="31">
        <v>35164</v>
      </c>
      <c r="AG272" s="31">
        <v>35204</v>
      </c>
      <c r="AH272" s="31">
        <v>35204</v>
      </c>
      <c r="AI272" s="12">
        <f t="shared" si="45"/>
        <v>140136</v>
      </c>
      <c r="AJ272" s="36">
        <v>35218</v>
      </c>
      <c r="AK272" s="31">
        <v>35225</v>
      </c>
      <c r="AL272" s="31">
        <v>31388</v>
      </c>
      <c r="AM272" s="31">
        <v>73568</v>
      </c>
      <c r="AN272" s="12">
        <f t="shared" si="46"/>
        <v>175399</v>
      </c>
      <c r="AO272" s="36">
        <v>47646</v>
      </c>
      <c r="AP272" s="31">
        <v>86046</v>
      </c>
      <c r="AQ272" s="31">
        <v>41166</v>
      </c>
      <c r="AR272" s="31">
        <v>38166</v>
      </c>
      <c r="AS272" s="12">
        <f t="shared" si="47"/>
        <v>213024</v>
      </c>
      <c r="AT272" s="36">
        <v>23000</v>
      </c>
      <c r="AU272" s="31">
        <v>9600</v>
      </c>
      <c r="AV272" s="31">
        <v>27593</v>
      </c>
      <c r="AW272" s="31">
        <v>20093</v>
      </c>
      <c r="AX272" s="12">
        <f t="shared" si="48"/>
        <v>80286</v>
      </c>
      <c r="AY272" s="24">
        <f t="shared" si="49"/>
        <v>1401462</v>
      </c>
    </row>
    <row r="273" spans="2:51" x14ac:dyDescent="0.2">
      <c r="B273" s="29" t="s">
        <v>180</v>
      </c>
      <c r="C273" s="25" t="s">
        <v>1155</v>
      </c>
      <c r="D273" s="25" t="s">
        <v>32</v>
      </c>
      <c r="E273" s="30" t="s">
        <v>545</v>
      </c>
      <c r="F273" s="32">
        <v>0</v>
      </c>
      <c r="G273" s="11">
        <v>0</v>
      </c>
      <c r="H273" s="11">
        <v>0</v>
      </c>
      <c r="I273" s="11">
        <v>462</v>
      </c>
      <c r="J273" s="12">
        <f t="shared" si="40"/>
        <v>462</v>
      </c>
      <c r="K273" s="36">
        <v>0</v>
      </c>
      <c r="L273" s="31">
        <v>0</v>
      </c>
      <c r="M273" s="31">
        <v>0</v>
      </c>
      <c r="N273" s="31">
        <v>1650</v>
      </c>
      <c r="O273" s="12">
        <f t="shared" si="41"/>
        <v>1650</v>
      </c>
      <c r="P273" s="36">
        <v>0</v>
      </c>
      <c r="Q273" s="31">
        <v>0</v>
      </c>
      <c r="R273" s="31">
        <v>0</v>
      </c>
      <c r="S273" s="31">
        <v>318</v>
      </c>
      <c r="T273" s="12">
        <f t="shared" si="42"/>
        <v>318</v>
      </c>
      <c r="U273" s="36">
        <v>0</v>
      </c>
      <c r="V273" s="31">
        <v>0</v>
      </c>
      <c r="W273" s="31">
        <v>0</v>
      </c>
      <c r="X273" s="31">
        <v>348</v>
      </c>
      <c r="Y273" s="12">
        <f t="shared" si="43"/>
        <v>348</v>
      </c>
      <c r="Z273" s="36">
        <v>0</v>
      </c>
      <c r="AA273" s="31">
        <v>0</v>
      </c>
      <c r="AB273" s="31">
        <v>0</v>
      </c>
      <c r="AC273" s="31">
        <v>0</v>
      </c>
      <c r="AD273" s="12">
        <f t="shared" si="44"/>
        <v>0</v>
      </c>
      <c r="AE273" s="36">
        <v>0</v>
      </c>
      <c r="AF273" s="31">
        <v>0</v>
      </c>
      <c r="AG273" s="31">
        <v>0</v>
      </c>
      <c r="AH273" s="31">
        <v>0</v>
      </c>
      <c r="AI273" s="12">
        <f t="shared" si="45"/>
        <v>0</v>
      </c>
      <c r="AJ273" s="36">
        <v>0</v>
      </c>
      <c r="AK273" s="31">
        <v>0</v>
      </c>
      <c r="AL273" s="31">
        <v>0</v>
      </c>
      <c r="AM273" s="31">
        <v>0</v>
      </c>
      <c r="AN273" s="12">
        <f t="shared" si="46"/>
        <v>0</v>
      </c>
      <c r="AO273" s="36">
        <v>0</v>
      </c>
      <c r="AP273" s="31">
        <v>0</v>
      </c>
      <c r="AQ273" s="31">
        <v>0</v>
      </c>
      <c r="AR273" s="31">
        <v>0</v>
      </c>
      <c r="AS273" s="12">
        <f t="shared" si="47"/>
        <v>0</v>
      </c>
      <c r="AT273" s="36">
        <v>0</v>
      </c>
      <c r="AU273" s="31">
        <v>0</v>
      </c>
      <c r="AV273" s="31">
        <v>0</v>
      </c>
      <c r="AW273" s="31">
        <v>0</v>
      </c>
      <c r="AX273" s="12">
        <f t="shared" si="48"/>
        <v>0</v>
      </c>
      <c r="AY273" s="24">
        <f t="shared" si="49"/>
        <v>2778</v>
      </c>
    </row>
    <row r="274" spans="2:51" x14ac:dyDescent="0.2">
      <c r="B274" s="29" t="s">
        <v>180</v>
      </c>
      <c r="C274" s="25" t="s">
        <v>929</v>
      </c>
      <c r="D274" s="25" t="s">
        <v>32</v>
      </c>
      <c r="E274" s="30" t="s">
        <v>369</v>
      </c>
      <c r="F274" s="32">
        <v>0</v>
      </c>
      <c r="G274" s="11">
        <v>0</v>
      </c>
      <c r="H274" s="11">
        <v>0</v>
      </c>
      <c r="I274" s="11">
        <v>606</v>
      </c>
      <c r="J274" s="12">
        <f t="shared" si="40"/>
        <v>606</v>
      </c>
      <c r="K274" s="36">
        <v>0</v>
      </c>
      <c r="L274" s="31">
        <v>0</v>
      </c>
      <c r="M274" s="31">
        <v>0</v>
      </c>
      <c r="N274" s="31">
        <v>3900</v>
      </c>
      <c r="O274" s="12">
        <f t="shared" si="41"/>
        <v>3900</v>
      </c>
      <c r="P274" s="36">
        <v>0</v>
      </c>
      <c r="Q274" s="31">
        <v>0</v>
      </c>
      <c r="R274" s="31">
        <v>0</v>
      </c>
      <c r="S274" s="31">
        <v>5380</v>
      </c>
      <c r="T274" s="12">
        <f t="shared" si="42"/>
        <v>5380</v>
      </c>
      <c r="U274" s="36">
        <v>0</v>
      </c>
      <c r="V274" s="31">
        <v>0</v>
      </c>
      <c r="W274" s="31">
        <v>0</v>
      </c>
      <c r="X274" s="31">
        <v>5720</v>
      </c>
      <c r="Y274" s="12">
        <f t="shared" si="43"/>
        <v>5720</v>
      </c>
      <c r="Z274" s="36">
        <v>0</v>
      </c>
      <c r="AA274" s="31">
        <v>0</v>
      </c>
      <c r="AB274" s="31">
        <v>7791</v>
      </c>
      <c r="AC274" s="31">
        <v>9654</v>
      </c>
      <c r="AD274" s="12">
        <f t="shared" si="44"/>
        <v>17445</v>
      </c>
      <c r="AE274" s="36">
        <v>2226</v>
      </c>
      <c r="AF274" s="31">
        <v>0</v>
      </c>
      <c r="AG274" s="31">
        <v>2017</v>
      </c>
      <c r="AH274" s="31">
        <v>5845</v>
      </c>
      <c r="AI274" s="12">
        <f t="shared" si="45"/>
        <v>10088</v>
      </c>
      <c r="AJ274" s="36">
        <v>812</v>
      </c>
      <c r="AK274" s="31">
        <v>120</v>
      </c>
      <c r="AL274" s="31">
        <v>0</v>
      </c>
      <c r="AM274" s="31">
        <v>2701</v>
      </c>
      <c r="AN274" s="12">
        <f t="shared" si="46"/>
        <v>3633</v>
      </c>
      <c r="AO274" s="36">
        <v>5190</v>
      </c>
      <c r="AP274" s="31">
        <v>3630</v>
      </c>
      <c r="AQ274" s="31">
        <v>1572</v>
      </c>
      <c r="AR274" s="31">
        <v>96</v>
      </c>
      <c r="AS274" s="12">
        <f t="shared" si="47"/>
        <v>10488</v>
      </c>
      <c r="AT274" s="36">
        <v>309</v>
      </c>
      <c r="AU274" s="31">
        <v>0</v>
      </c>
      <c r="AV274" s="31">
        <v>0</v>
      </c>
      <c r="AW274" s="31">
        <v>0</v>
      </c>
      <c r="AX274" s="12">
        <f t="shared" si="48"/>
        <v>309</v>
      </c>
      <c r="AY274" s="24">
        <f t="shared" si="49"/>
        <v>57569</v>
      </c>
    </row>
    <row r="275" spans="2:51" x14ac:dyDescent="0.2">
      <c r="B275" s="29" t="s">
        <v>180</v>
      </c>
      <c r="C275" s="25" t="s">
        <v>930</v>
      </c>
      <c r="D275" s="25" t="s">
        <v>19</v>
      </c>
      <c r="E275" s="30" t="s">
        <v>370</v>
      </c>
      <c r="F275" s="32">
        <v>0</v>
      </c>
      <c r="G275" s="11">
        <v>0</v>
      </c>
      <c r="H275" s="11">
        <v>0</v>
      </c>
      <c r="I275" s="11">
        <v>0</v>
      </c>
      <c r="J275" s="12">
        <f t="shared" si="40"/>
        <v>0</v>
      </c>
      <c r="K275" s="36">
        <v>0</v>
      </c>
      <c r="L275" s="31">
        <v>0</v>
      </c>
      <c r="M275" s="31">
        <v>0</v>
      </c>
      <c r="N275" s="31">
        <v>10627</v>
      </c>
      <c r="O275" s="12">
        <f t="shared" si="41"/>
        <v>10627</v>
      </c>
      <c r="P275" s="36">
        <v>0</v>
      </c>
      <c r="Q275" s="31">
        <v>0</v>
      </c>
      <c r="R275" s="31">
        <v>0</v>
      </c>
      <c r="S275" s="31">
        <v>75107.7</v>
      </c>
      <c r="T275" s="12">
        <f t="shared" si="42"/>
        <v>75107.7</v>
      </c>
      <c r="U275" s="36">
        <v>0</v>
      </c>
      <c r="V275" s="31">
        <v>0</v>
      </c>
      <c r="W275" s="31">
        <v>0</v>
      </c>
      <c r="X275" s="31">
        <v>0</v>
      </c>
      <c r="Y275" s="12">
        <f t="shared" si="43"/>
        <v>0</v>
      </c>
      <c r="Z275" s="36">
        <v>0</v>
      </c>
      <c r="AA275" s="31">
        <v>0</v>
      </c>
      <c r="AB275" s="31">
        <v>83135.5</v>
      </c>
      <c r="AC275" s="31">
        <v>118981.84</v>
      </c>
      <c r="AD275" s="12">
        <f t="shared" si="44"/>
        <v>202117.34</v>
      </c>
      <c r="AE275" s="36">
        <v>113135</v>
      </c>
      <c r="AF275" s="31">
        <v>99187</v>
      </c>
      <c r="AG275" s="31">
        <v>108561.4</v>
      </c>
      <c r="AH275" s="31">
        <v>110978</v>
      </c>
      <c r="AI275" s="12">
        <f t="shared" si="45"/>
        <v>431861.4</v>
      </c>
      <c r="AJ275" s="36">
        <v>141902</v>
      </c>
      <c r="AK275" s="31">
        <v>72828</v>
      </c>
      <c r="AL275" s="31">
        <v>0</v>
      </c>
      <c r="AM275" s="31">
        <v>125027</v>
      </c>
      <c r="AN275" s="12">
        <f t="shared" si="46"/>
        <v>339757</v>
      </c>
      <c r="AO275" s="36">
        <v>83982</v>
      </c>
      <c r="AP275" s="31">
        <v>7648</v>
      </c>
      <c r="AQ275" s="31">
        <v>145120</v>
      </c>
      <c r="AR275" s="31">
        <v>0</v>
      </c>
      <c r="AS275" s="12">
        <f t="shared" si="47"/>
        <v>236750</v>
      </c>
      <c r="AT275" s="36">
        <v>16645</v>
      </c>
      <c r="AU275" s="31">
        <v>9605</v>
      </c>
      <c r="AV275" s="31">
        <v>5213.5</v>
      </c>
      <c r="AW275" s="31">
        <v>4085.5</v>
      </c>
      <c r="AX275" s="12">
        <f t="shared" si="48"/>
        <v>35549</v>
      </c>
      <c r="AY275" s="24">
        <f t="shared" si="49"/>
        <v>1331769.44</v>
      </c>
    </row>
    <row r="276" spans="2:51" x14ac:dyDescent="0.2">
      <c r="B276" s="29" t="s">
        <v>180</v>
      </c>
      <c r="C276" s="25" t="s">
        <v>931</v>
      </c>
      <c r="D276" s="25" t="s">
        <v>19</v>
      </c>
      <c r="E276" s="30" t="s">
        <v>114</v>
      </c>
      <c r="F276" s="32">
        <v>0</v>
      </c>
      <c r="G276" s="11">
        <v>0</v>
      </c>
      <c r="H276" s="11">
        <v>0</v>
      </c>
      <c r="I276" s="11">
        <v>5525</v>
      </c>
      <c r="J276" s="12">
        <f t="shared" si="40"/>
        <v>5525</v>
      </c>
      <c r="K276" s="36">
        <v>0</v>
      </c>
      <c r="L276" s="31">
        <v>0</v>
      </c>
      <c r="M276" s="31">
        <v>0</v>
      </c>
      <c r="N276" s="31">
        <v>4105</v>
      </c>
      <c r="O276" s="12">
        <f t="shared" si="41"/>
        <v>4105</v>
      </c>
      <c r="P276" s="36">
        <v>0</v>
      </c>
      <c r="Q276" s="31">
        <v>0</v>
      </c>
      <c r="R276" s="31">
        <v>0</v>
      </c>
      <c r="S276" s="31">
        <v>5132</v>
      </c>
      <c r="T276" s="12">
        <f t="shared" si="42"/>
        <v>5132</v>
      </c>
      <c r="U276" s="36">
        <v>0</v>
      </c>
      <c r="V276" s="31">
        <v>0</v>
      </c>
      <c r="W276" s="31">
        <v>0</v>
      </c>
      <c r="X276" s="31">
        <v>0</v>
      </c>
      <c r="Y276" s="12">
        <f t="shared" si="43"/>
        <v>0</v>
      </c>
      <c r="Z276" s="36">
        <v>0</v>
      </c>
      <c r="AA276" s="31">
        <v>4720</v>
      </c>
      <c r="AB276" s="31">
        <v>5820</v>
      </c>
      <c r="AC276" s="31">
        <v>7504</v>
      </c>
      <c r="AD276" s="12">
        <f t="shared" si="44"/>
        <v>18044</v>
      </c>
      <c r="AE276" s="36">
        <v>6451</v>
      </c>
      <c r="AF276" s="31">
        <v>667</v>
      </c>
      <c r="AG276" s="31">
        <v>0</v>
      </c>
      <c r="AH276" s="31">
        <v>17141</v>
      </c>
      <c r="AI276" s="12">
        <f t="shared" si="45"/>
        <v>24259</v>
      </c>
      <c r="AJ276" s="36">
        <v>0</v>
      </c>
      <c r="AK276" s="31">
        <v>0</v>
      </c>
      <c r="AL276" s="31">
        <v>0</v>
      </c>
      <c r="AM276" s="31">
        <v>23998</v>
      </c>
      <c r="AN276" s="12">
        <f t="shared" si="46"/>
        <v>23998</v>
      </c>
      <c r="AO276" s="36">
        <v>6015</v>
      </c>
      <c r="AP276" s="31">
        <v>7159</v>
      </c>
      <c r="AQ276" s="31">
        <v>6334</v>
      </c>
      <c r="AR276" s="31">
        <v>7619</v>
      </c>
      <c r="AS276" s="12">
        <f t="shared" si="47"/>
        <v>27127</v>
      </c>
      <c r="AT276" s="36">
        <v>0</v>
      </c>
      <c r="AU276" s="31">
        <v>4815</v>
      </c>
      <c r="AV276" s="31">
        <v>3478</v>
      </c>
      <c r="AW276" s="31">
        <v>3574</v>
      </c>
      <c r="AX276" s="12">
        <f t="shared" si="48"/>
        <v>11867</v>
      </c>
      <c r="AY276" s="24">
        <f t="shared" si="49"/>
        <v>120057</v>
      </c>
    </row>
    <row r="277" spans="2:51" x14ac:dyDescent="0.2">
      <c r="B277" s="29" t="s">
        <v>180</v>
      </c>
      <c r="C277" s="25" t="s">
        <v>932</v>
      </c>
      <c r="D277" s="25" t="s">
        <v>19</v>
      </c>
      <c r="E277" s="30" t="s">
        <v>371</v>
      </c>
      <c r="F277" s="32">
        <v>0</v>
      </c>
      <c r="G277" s="11">
        <v>0</v>
      </c>
      <c r="H277" s="11">
        <v>0</v>
      </c>
      <c r="I277" s="11">
        <v>27</v>
      </c>
      <c r="J277" s="12">
        <f t="shared" si="40"/>
        <v>27</v>
      </c>
      <c r="K277" s="36">
        <v>0</v>
      </c>
      <c r="L277" s="31">
        <v>0</v>
      </c>
      <c r="M277" s="31">
        <v>0</v>
      </c>
      <c r="N277" s="31">
        <v>63</v>
      </c>
      <c r="O277" s="12">
        <f t="shared" si="41"/>
        <v>63</v>
      </c>
      <c r="P277" s="36">
        <v>0</v>
      </c>
      <c r="Q277" s="31">
        <v>0</v>
      </c>
      <c r="R277" s="31">
        <v>0</v>
      </c>
      <c r="S277" s="31">
        <v>72</v>
      </c>
      <c r="T277" s="12">
        <f t="shared" si="42"/>
        <v>72</v>
      </c>
      <c r="U277" s="36">
        <v>0</v>
      </c>
      <c r="V277" s="31">
        <v>0</v>
      </c>
      <c r="W277" s="31">
        <v>0</v>
      </c>
      <c r="X277" s="31">
        <v>72</v>
      </c>
      <c r="Y277" s="12">
        <f t="shared" si="43"/>
        <v>72</v>
      </c>
      <c r="Z277" s="36">
        <v>0</v>
      </c>
      <c r="AA277" s="31">
        <v>0</v>
      </c>
      <c r="AB277" s="31">
        <v>0</v>
      </c>
      <c r="AC277" s="31">
        <v>10</v>
      </c>
      <c r="AD277" s="12">
        <f t="shared" si="44"/>
        <v>10</v>
      </c>
      <c r="AE277" s="36">
        <v>0</v>
      </c>
      <c r="AF277" s="31">
        <v>0</v>
      </c>
      <c r="AG277" s="31">
        <v>0</v>
      </c>
      <c r="AH277" s="31">
        <v>0</v>
      </c>
      <c r="AI277" s="12">
        <f t="shared" si="45"/>
        <v>0</v>
      </c>
      <c r="AJ277" s="36">
        <v>0</v>
      </c>
      <c r="AK277" s="31">
        <v>0</v>
      </c>
      <c r="AL277" s="31">
        <v>0</v>
      </c>
      <c r="AM277" s="31">
        <v>0</v>
      </c>
      <c r="AN277" s="12">
        <f t="shared" si="46"/>
        <v>0</v>
      </c>
      <c r="AO277" s="36">
        <v>0</v>
      </c>
      <c r="AP277" s="31">
        <v>0</v>
      </c>
      <c r="AQ277" s="31">
        <v>0</v>
      </c>
      <c r="AR277" s="31">
        <v>0</v>
      </c>
      <c r="AS277" s="12">
        <f t="shared" si="47"/>
        <v>0</v>
      </c>
      <c r="AT277" s="36">
        <v>0</v>
      </c>
      <c r="AU277" s="31">
        <v>0</v>
      </c>
      <c r="AV277" s="31">
        <v>0</v>
      </c>
      <c r="AW277" s="31">
        <v>0</v>
      </c>
      <c r="AX277" s="12">
        <f t="shared" si="48"/>
        <v>0</v>
      </c>
      <c r="AY277" s="24">
        <f t="shared" si="49"/>
        <v>244</v>
      </c>
    </row>
    <row r="278" spans="2:51" x14ac:dyDescent="0.2">
      <c r="B278" s="29" t="s">
        <v>180</v>
      </c>
      <c r="C278" s="25" t="s">
        <v>933</v>
      </c>
      <c r="D278" s="25" t="s">
        <v>19</v>
      </c>
      <c r="E278" s="30" t="s">
        <v>372</v>
      </c>
      <c r="F278" s="32">
        <v>0</v>
      </c>
      <c r="G278" s="11">
        <v>0</v>
      </c>
      <c r="H278" s="11">
        <v>0</v>
      </c>
      <c r="I278" s="11">
        <v>0</v>
      </c>
      <c r="J278" s="12">
        <f t="shared" si="40"/>
        <v>0</v>
      </c>
      <c r="K278" s="36">
        <v>0</v>
      </c>
      <c r="L278" s="31">
        <v>0</v>
      </c>
      <c r="M278" s="31">
        <v>0</v>
      </c>
      <c r="N278" s="31">
        <v>0</v>
      </c>
      <c r="O278" s="12">
        <f t="shared" si="41"/>
        <v>0</v>
      </c>
      <c r="P278" s="36">
        <v>0</v>
      </c>
      <c r="Q278" s="31">
        <v>0</v>
      </c>
      <c r="R278" s="31">
        <v>0</v>
      </c>
      <c r="S278" s="31">
        <v>0</v>
      </c>
      <c r="T278" s="12">
        <f t="shared" si="42"/>
        <v>0</v>
      </c>
      <c r="U278" s="36">
        <v>0</v>
      </c>
      <c r="V278" s="31">
        <v>0</v>
      </c>
      <c r="W278" s="31">
        <v>0</v>
      </c>
      <c r="X278" s="31">
        <v>0</v>
      </c>
      <c r="Y278" s="12">
        <f t="shared" si="43"/>
        <v>0</v>
      </c>
      <c r="Z278" s="36">
        <v>0</v>
      </c>
      <c r="AA278" s="31">
        <v>0</v>
      </c>
      <c r="AB278" s="31">
        <v>0</v>
      </c>
      <c r="AC278" s="31">
        <v>0</v>
      </c>
      <c r="AD278" s="12">
        <f t="shared" si="44"/>
        <v>0</v>
      </c>
      <c r="AE278" s="36">
        <v>12948</v>
      </c>
      <c r="AF278" s="31">
        <v>26644</v>
      </c>
      <c r="AG278" s="31">
        <v>62594</v>
      </c>
      <c r="AH278" s="31">
        <v>59967</v>
      </c>
      <c r="AI278" s="12">
        <f t="shared" si="45"/>
        <v>162153</v>
      </c>
      <c r="AJ278" s="36">
        <v>58748</v>
      </c>
      <c r="AK278" s="31">
        <v>790</v>
      </c>
      <c r="AL278" s="31">
        <v>0</v>
      </c>
      <c r="AM278" s="31">
        <v>0</v>
      </c>
      <c r="AN278" s="12">
        <f t="shared" si="46"/>
        <v>59538</v>
      </c>
      <c r="AO278" s="36">
        <v>0</v>
      </c>
      <c r="AP278" s="31">
        <v>0</v>
      </c>
      <c r="AQ278" s="31">
        <v>0</v>
      </c>
      <c r="AR278" s="31">
        <v>0</v>
      </c>
      <c r="AS278" s="12">
        <f t="shared" si="47"/>
        <v>0</v>
      </c>
      <c r="AT278" s="36">
        <v>0</v>
      </c>
      <c r="AU278" s="31">
        <v>0</v>
      </c>
      <c r="AV278" s="31">
        <v>0</v>
      </c>
      <c r="AW278" s="31">
        <v>0</v>
      </c>
      <c r="AX278" s="12">
        <f t="shared" si="48"/>
        <v>0</v>
      </c>
      <c r="AY278" s="24">
        <f t="shared" si="49"/>
        <v>221691</v>
      </c>
    </row>
    <row r="279" spans="2:51" x14ac:dyDescent="0.2">
      <c r="B279" s="29" t="s">
        <v>180</v>
      </c>
      <c r="C279" s="25" t="s">
        <v>934</v>
      </c>
      <c r="D279" s="25" t="s">
        <v>19</v>
      </c>
      <c r="E279" s="30" t="s">
        <v>373</v>
      </c>
      <c r="F279" s="32">
        <v>0</v>
      </c>
      <c r="G279" s="11">
        <v>0</v>
      </c>
      <c r="H279" s="11">
        <v>0</v>
      </c>
      <c r="I279" s="11">
        <v>0</v>
      </c>
      <c r="J279" s="12">
        <f t="shared" si="40"/>
        <v>0</v>
      </c>
      <c r="K279" s="36">
        <v>0</v>
      </c>
      <c r="L279" s="31">
        <v>0</v>
      </c>
      <c r="M279" s="31">
        <v>0</v>
      </c>
      <c r="N279" s="31">
        <v>0</v>
      </c>
      <c r="O279" s="12">
        <f t="shared" si="41"/>
        <v>0</v>
      </c>
      <c r="P279" s="36">
        <v>0</v>
      </c>
      <c r="Q279" s="31">
        <v>0</v>
      </c>
      <c r="R279" s="31">
        <v>0</v>
      </c>
      <c r="S279" s="31">
        <v>0</v>
      </c>
      <c r="T279" s="12">
        <f t="shared" si="42"/>
        <v>0</v>
      </c>
      <c r="U279" s="36">
        <v>0</v>
      </c>
      <c r="V279" s="31">
        <v>0</v>
      </c>
      <c r="W279" s="31">
        <v>0</v>
      </c>
      <c r="X279" s="31">
        <v>0</v>
      </c>
      <c r="Y279" s="12">
        <f t="shared" si="43"/>
        <v>0</v>
      </c>
      <c r="Z279" s="36">
        <v>0</v>
      </c>
      <c r="AA279" s="31">
        <v>0</v>
      </c>
      <c r="AB279" s="31">
        <v>0</v>
      </c>
      <c r="AC279" s="31">
        <v>0</v>
      </c>
      <c r="AD279" s="12">
        <f t="shared" si="44"/>
        <v>0</v>
      </c>
      <c r="AE279" s="36">
        <v>0</v>
      </c>
      <c r="AF279" s="31">
        <v>0</v>
      </c>
      <c r="AG279" s="31">
        <v>0</v>
      </c>
      <c r="AH279" s="31">
        <v>0</v>
      </c>
      <c r="AI279" s="12">
        <f t="shared" si="45"/>
        <v>0</v>
      </c>
      <c r="AJ279" s="36">
        <v>0</v>
      </c>
      <c r="AK279" s="31">
        <v>0</v>
      </c>
      <c r="AL279" s="31">
        <v>0</v>
      </c>
      <c r="AM279" s="31">
        <v>1566</v>
      </c>
      <c r="AN279" s="12">
        <f t="shared" si="46"/>
        <v>1566</v>
      </c>
      <c r="AO279" s="36">
        <v>0</v>
      </c>
      <c r="AP279" s="31">
        <v>0</v>
      </c>
      <c r="AQ279" s="31">
        <v>0</v>
      </c>
      <c r="AR279" s="31">
        <v>0</v>
      </c>
      <c r="AS279" s="12">
        <f t="shared" si="47"/>
        <v>0</v>
      </c>
      <c r="AT279" s="36">
        <v>0</v>
      </c>
      <c r="AU279" s="31">
        <v>0</v>
      </c>
      <c r="AV279" s="31">
        <v>0</v>
      </c>
      <c r="AW279" s="31">
        <v>0</v>
      </c>
      <c r="AX279" s="12">
        <f t="shared" si="48"/>
        <v>0</v>
      </c>
      <c r="AY279" s="24">
        <f t="shared" si="49"/>
        <v>1566</v>
      </c>
    </row>
    <row r="280" spans="2:51" x14ac:dyDescent="0.2">
      <c r="B280" s="29" t="s">
        <v>180</v>
      </c>
      <c r="C280" s="25" t="s">
        <v>1156</v>
      </c>
      <c r="D280" s="25" t="s">
        <v>19</v>
      </c>
      <c r="E280" s="30" t="s">
        <v>546</v>
      </c>
      <c r="F280" s="32">
        <v>0</v>
      </c>
      <c r="G280" s="11">
        <v>0</v>
      </c>
      <c r="H280" s="11">
        <v>0</v>
      </c>
      <c r="I280" s="11">
        <v>0</v>
      </c>
      <c r="J280" s="12">
        <f t="shared" si="40"/>
        <v>0</v>
      </c>
      <c r="K280" s="36">
        <v>0</v>
      </c>
      <c r="L280" s="31">
        <v>0</v>
      </c>
      <c r="M280" s="31">
        <v>0</v>
      </c>
      <c r="N280" s="31">
        <v>0</v>
      </c>
      <c r="O280" s="12">
        <f t="shared" si="41"/>
        <v>0</v>
      </c>
      <c r="P280" s="36">
        <v>0</v>
      </c>
      <c r="Q280" s="31">
        <v>0</v>
      </c>
      <c r="R280" s="31">
        <v>0</v>
      </c>
      <c r="S280" s="31">
        <v>7296</v>
      </c>
      <c r="T280" s="12">
        <f t="shared" si="42"/>
        <v>7296</v>
      </c>
      <c r="U280" s="36">
        <v>0</v>
      </c>
      <c r="V280" s="31">
        <v>0</v>
      </c>
      <c r="W280" s="31">
        <v>0</v>
      </c>
      <c r="X280" s="31">
        <v>0</v>
      </c>
      <c r="Y280" s="12">
        <f t="shared" si="43"/>
        <v>0</v>
      </c>
      <c r="Z280" s="36">
        <v>0</v>
      </c>
      <c r="AA280" s="31">
        <v>0</v>
      </c>
      <c r="AB280" s="31">
        <v>0</v>
      </c>
      <c r="AC280" s="31">
        <v>0</v>
      </c>
      <c r="AD280" s="12">
        <f t="shared" si="44"/>
        <v>0</v>
      </c>
      <c r="AE280" s="36">
        <v>6130</v>
      </c>
      <c r="AF280" s="31">
        <v>0</v>
      </c>
      <c r="AG280" s="31">
        <v>0</v>
      </c>
      <c r="AH280" s="31">
        <v>0</v>
      </c>
      <c r="AI280" s="12">
        <f t="shared" si="45"/>
        <v>6130</v>
      </c>
      <c r="AJ280" s="36">
        <v>0</v>
      </c>
      <c r="AK280" s="31">
        <v>0</v>
      </c>
      <c r="AL280" s="31">
        <v>0</v>
      </c>
      <c r="AM280" s="31">
        <v>0</v>
      </c>
      <c r="AN280" s="12">
        <f t="shared" si="46"/>
        <v>0</v>
      </c>
      <c r="AO280" s="36">
        <v>0</v>
      </c>
      <c r="AP280" s="31">
        <v>0</v>
      </c>
      <c r="AQ280" s="31">
        <v>0</v>
      </c>
      <c r="AR280" s="31">
        <v>0</v>
      </c>
      <c r="AS280" s="12">
        <f t="shared" si="47"/>
        <v>0</v>
      </c>
      <c r="AT280" s="36">
        <v>0</v>
      </c>
      <c r="AU280" s="31">
        <v>0</v>
      </c>
      <c r="AV280" s="31">
        <v>0</v>
      </c>
      <c r="AW280" s="31">
        <v>0</v>
      </c>
      <c r="AX280" s="12">
        <f t="shared" si="48"/>
        <v>0</v>
      </c>
      <c r="AY280" s="24">
        <f t="shared" si="49"/>
        <v>13426</v>
      </c>
    </row>
    <row r="281" spans="2:51" x14ac:dyDescent="0.2">
      <c r="B281" s="29" t="s">
        <v>180</v>
      </c>
      <c r="C281" s="25" t="s">
        <v>935</v>
      </c>
      <c r="D281" s="25" t="s">
        <v>19</v>
      </c>
      <c r="E281" s="30" t="s">
        <v>374</v>
      </c>
      <c r="F281" s="32">
        <v>0</v>
      </c>
      <c r="G281" s="11">
        <v>0</v>
      </c>
      <c r="H281" s="11">
        <v>0</v>
      </c>
      <c r="I281" s="11">
        <v>4800</v>
      </c>
      <c r="J281" s="12">
        <f t="shared" si="40"/>
        <v>4800</v>
      </c>
      <c r="K281" s="36">
        <v>0</v>
      </c>
      <c r="L281" s="31">
        <v>0</v>
      </c>
      <c r="M281" s="31">
        <v>0</v>
      </c>
      <c r="N281" s="31">
        <v>2972</v>
      </c>
      <c r="O281" s="12">
        <f t="shared" si="41"/>
        <v>2972</v>
      </c>
      <c r="P281" s="36">
        <v>0</v>
      </c>
      <c r="Q281" s="31">
        <v>0</v>
      </c>
      <c r="R281" s="31">
        <v>0</v>
      </c>
      <c r="S281" s="31">
        <v>2864</v>
      </c>
      <c r="T281" s="12">
        <f t="shared" si="42"/>
        <v>2864</v>
      </c>
      <c r="U281" s="36">
        <v>0</v>
      </c>
      <c r="V281" s="31">
        <v>0</v>
      </c>
      <c r="W281" s="31">
        <v>0</v>
      </c>
      <c r="X281" s="31">
        <v>147</v>
      </c>
      <c r="Y281" s="12">
        <f t="shared" si="43"/>
        <v>147</v>
      </c>
      <c r="Z281" s="36">
        <v>0</v>
      </c>
      <c r="AA281" s="31">
        <v>9166</v>
      </c>
      <c r="AB281" s="31">
        <v>0</v>
      </c>
      <c r="AC281" s="31">
        <v>774</v>
      </c>
      <c r="AD281" s="12">
        <f t="shared" si="44"/>
        <v>9940</v>
      </c>
      <c r="AE281" s="36">
        <v>1567</v>
      </c>
      <c r="AF281" s="31">
        <v>0</v>
      </c>
      <c r="AG281" s="31">
        <v>0</v>
      </c>
      <c r="AH281" s="31">
        <v>21357</v>
      </c>
      <c r="AI281" s="12">
        <f t="shared" si="45"/>
        <v>22924</v>
      </c>
      <c r="AJ281" s="36">
        <v>2814</v>
      </c>
      <c r="AK281" s="31">
        <v>5454</v>
      </c>
      <c r="AL281" s="31">
        <v>0</v>
      </c>
      <c r="AM281" s="31">
        <v>68703</v>
      </c>
      <c r="AN281" s="12">
        <f t="shared" si="46"/>
        <v>76971</v>
      </c>
      <c r="AO281" s="36">
        <v>33226</v>
      </c>
      <c r="AP281" s="31">
        <v>748</v>
      </c>
      <c r="AQ281" s="31">
        <v>1388</v>
      </c>
      <c r="AR281" s="31">
        <v>1409</v>
      </c>
      <c r="AS281" s="12">
        <f t="shared" si="47"/>
        <v>36771</v>
      </c>
      <c r="AT281" s="36">
        <v>0</v>
      </c>
      <c r="AU281" s="31">
        <v>735</v>
      </c>
      <c r="AV281" s="31">
        <v>498.84</v>
      </c>
      <c r="AW281" s="31">
        <v>0</v>
      </c>
      <c r="AX281" s="12">
        <f t="shared" si="48"/>
        <v>1233.8399999999999</v>
      </c>
      <c r="AY281" s="24">
        <f t="shared" si="49"/>
        <v>158622.84</v>
      </c>
    </row>
    <row r="282" spans="2:51" x14ac:dyDescent="0.2">
      <c r="B282" s="29" t="s">
        <v>180</v>
      </c>
      <c r="C282" s="25" t="s">
        <v>936</v>
      </c>
      <c r="D282" s="25" t="s">
        <v>19</v>
      </c>
      <c r="E282" s="30" t="s">
        <v>375</v>
      </c>
      <c r="F282" s="32">
        <v>0</v>
      </c>
      <c r="G282" s="11">
        <v>0</v>
      </c>
      <c r="H282" s="11">
        <v>0</v>
      </c>
      <c r="I282" s="11">
        <v>0</v>
      </c>
      <c r="J282" s="12">
        <f t="shared" si="40"/>
        <v>0</v>
      </c>
      <c r="K282" s="36">
        <v>0</v>
      </c>
      <c r="L282" s="31">
        <v>0</v>
      </c>
      <c r="M282" s="31">
        <v>0</v>
      </c>
      <c r="N282" s="31">
        <v>0</v>
      </c>
      <c r="O282" s="12">
        <f t="shared" si="41"/>
        <v>0</v>
      </c>
      <c r="P282" s="36">
        <v>0</v>
      </c>
      <c r="Q282" s="31">
        <v>0</v>
      </c>
      <c r="R282" s="31">
        <v>0</v>
      </c>
      <c r="S282" s="31">
        <v>0</v>
      </c>
      <c r="T282" s="12">
        <f t="shared" si="42"/>
        <v>0</v>
      </c>
      <c r="U282" s="36">
        <v>0</v>
      </c>
      <c r="V282" s="31">
        <v>0</v>
      </c>
      <c r="W282" s="31">
        <v>0</v>
      </c>
      <c r="X282" s="31">
        <v>0</v>
      </c>
      <c r="Y282" s="12">
        <f t="shared" si="43"/>
        <v>0</v>
      </c>
      <c r="Z282" s="36">
        <v>0</v>
      </c>
      <c r="AA282" s="31">
        <v>0</v>
      </c>
      <c r="AB282" s="31">
        <v>0</v>
      </c>
      <c r="AC282" s="31">
        <v>0</v>
      </c>
      <c r="AD282" s="12">
        <f t="shared" si="44"/>
        <v>0</v>
      </c>
      <c r="AE282" s="36">
        <v>0</v>
      </c>
      <c r="AF282" s="31">
        <v>0</v>
      </c>
      <c r="AG282" s="31">
        <v>0</v>
      </c>
      <c r="AH282" s="31">
        <v>440</v>
      </c>
      <c r="AI282" s="12">
        <f t="shared" si="45"/>
        <v>440</v>
      </c>
      <c r="AJ282" s="36">
        <v>420</v>
      </c>
      <c r="AK282" s="31">
        <v>2201</v>
      </c>
      <c r="AL282" s="31">
        <v>0</v>
      </c>
      <c r="AM282" s="31">
        <v>0</v>
      </c>
      <c r="AN282" s="12">
        <f t="shared" si="46"/>
        <v>2621</v>
      </c>
      <c r="AO282" s="36">
        <v>0</v>
      </c>
      <c r="AP282" s="31">
        <v>0</v>
      </c>
      <c r="AQ282" s="31">
        <v>0</v>
      </c>
      <c r="AR282" s="31">
        <v>0</v>
      </c>
      <c r="AS282" s="12">
        <f t="shared" si="47"/>
        <v>0</v>
      </c>
      <c r="AT282" s="36">
        <v>0</v>
      </c>
      <c r="AU282" s="31">
        <v>0</v>
      </c>
      <c r="AV282" s="31">
        <v>0</v>
      </c>
      <c r="AW282" s="31">
        <v>0</v>
      </c>
      <c r="AX282" s="12">
        <f t="shared" si="48"/>
        <v>0</v>
      </c>
      <c r="AY282" s="24">
        <f t="shared" si="49"/>
        <v>3061</v>
      </c>
    </row>
    <row r="283" spans="2:51" x14ac:dyDescent="0.2">
      <c r="B283" s="29" t="s">
        <v>180</v>
      </c>
      <c r="C283" s="25" t="s">
        <v>937</v>
      </c>
      <c r="D283" s="25" t="s">
        <v>51</v>
      </c>
      <c r="E283" s="30" t="s">
        <v>115</v>
      </c>
      <c r="F283" s="32">
        <v>0</v>
      </c>
      <c r="G283" s="11">
        <v>0</v>
      </c>
      <c r="H283" s="11">
        <v>0</v>
      </c>
      <c r="I283" s="11">
        <v>0</v>
      </c>
      <c r="J283" s="12">
        <f t="shared" si="40"/>
        <v>0</v>
      </c>
      <c r="K283" s="36">
        <v>0</v>
      </c>
      <c r="L283" s="31">
        <v>0</v>
      </c>
      <c r="M283" s="31">
        <v>0</v>
      </c>
      <c r="N283" s="31">
        <v>0</v>
      </c>
      <c r="O283" s="12">
        <f t="shared" si="41"/>
        <v>0</v>
      </c>
      <c r="P283" s="36">
        <v>0</v>
      </c>
      <c r="Q283" s="31">
        <v>0</v>
      </c>
      <c r="R283" s="31">
        <v>0</v>
      </c>
      <c r="S283" s="31">
        <v>0</v>
      </c>
      <c r="T283" s="12">
        <f t="shared" si="42"/>
        <v>0</v>
      </c>
      <c r="U283" s="36">
        <v>0</v>
      </c>
      <c r="V283" s="31">
        <v>0</v>
      </c>
      <c r="W283" s="31">
        <v>0</v>
      </c>
      <c r="X283" s="31">
        <v>0</v>
      </c>
      <c r="Y283" s="12">
        <f t="shared" si="43"/>
        <v>0</v>
      </c>
      <c r="Z283" s="36">
        <v>0</v>
      </c>
      <c r="AA283" s="31">
        <v>0</v>
      </c>
      <c r="AB283" s="31">
        <v>0</v>
      </c>
      <c r="AC283" s="31">
        <v>0</v>
      </c>
      <c r="AD283" s="12">
        <f t="shared" si="44"/>
        <v>0</v>
      </c>
      <c r="AE283" s="36">
        <v>21592</v>
      </c>
      <c r="AF283" s="31">
        <v>18991</v>
      </c>
      <c r="AG283" s="31">
        <v>0</v>
      </c>
      <c r="AH283" s="31">
        <v>906</v>
      </c>
      <c r="AI283" s="12">
        <f t="shared" si="45"/>
        <v>41489</v>
      </c>
      <c r="AJ283" s="36">
        <v>0</v>
      </c>
      <c r="AK283" s="31">
        <v>0</v>
      </c>
      <c r="AL283" s="31">
        <v>0</v>
      </c>
      <c r="AM283" s="31">
        <v>2925</v>
      </c>
      <c r="AN283" s="12">
        <f t="shared" si="46"/>
        <v>2925</v>
      </c>
      <c r="AO283" s="36">
        <v>15390</v>
      </c>
      <c r="AP283" s="31">
        <v>3664</v>
      </c>
      <c r="AQ283" s="31">
        <v>1765</v>
      </c>
      <c r="AR283" s="31">
        <v>979</v>
      </c>
      <c r="AS283" s="12">
        <f t="shared" si="47"/>
        <v>21798</v>
      </c>
      <c r="AT283" s="36">
        <v>0</v>
      </c>
      <c r="AU283" s="31">
        <v>0</v>
      </c>
      <c r="AV283" s="31">
        <v>1654.01</v>
      </c>
      <c r="AW283" s="31">
        <v>0</v>
      </c>
      <c r="AX283" s="12">
        <f t="shared" si="48"/>
        <v>1654.01</v>
      </c>
      <c r="AY283" s="24">
        <f t="shared" si="49"/>
        <v>67866.009999999995</v>
      </c>
    </row>
    <row r="284" spans="2:51" x14ac:dyDescent="0.2">
      <c r="B284" s="29" t="s">
        <v>180</v>
      </c>
      <c r="C284" s="25" t="s">
        <v>938</v>
      </c>
      <c r="D284" s="25" t="s">
        <v>51</v>
      </c>
      <c r="E284" s="30" t="s">
        <v>116</v>
      </c>
      <c r="F284" s="32">
        <v>0</v>
      </c>
      <c r="G284" s="11">
        <v>0</v>
      </c>
      <c r="H284" s="11">
        <v>0</v>
      </c>
      <c r="I284" s="11">
        <v>1918</v>
      </c>
      <c r="J284" s="12">
        <f t="shared" si="40"/>
        <v>1918</v>
      </c>
      <c r="K284" s="36">
        <v>0</v>
      </c>
      <c r="L284" s="31">
        <v>0</v>
      </c>
      <c r="M284" s="31">
        <v>0</v>
      </c>
      <c r="N284" s="31">
        <v>0</v>
      </c>
      <c r="O284" s="12">
        <f t="shared" si="41"/>
        <v>0</v>
      </c>
      <c r="P284" s="36">
        <v>0</v>
      </c>
      <c r="Q284" s="31">
        <v>0</v>
      </c>
      <c r="R284" s="31">
        <v>0</v>
      </c>
      <c r="S284" s="31">
        <v>0</v>
      </c>
      <c r="T284" s="12">
        <f t="shared" si="42"/>
        <v>0</v>
      </c>
      <c r="U284" s="36">
        <v>0</v>
      </c>
      <c r="V284" s="31">
        <v>0</v>
      </c>
      <c r="W284" s="31">
        <v>0</v>
      </c>
      <c r="X284" s="31">
        <v>0</v>
      </c>
      <c r="Y284" s="12">
        <f t="shared" si="43"/>
        <v>0</v>
      </c>
      <c r="Z284" s="36">
        <v>0</v>
      </c>
      <c r="AA284" s="31">
        <v>0</v>
      </c>
      <c r="AB284" s="31">
        <v>0</v>
      </c>
      <c r="AC284" s="31">
        <v>18181</v>
      </c>
      <c r="AD284" s="12">
        <f t="shared" si="44"/>
        <v>18181</v>
      </c>
      <c r="AE284" s="36">
        <v>12587.68</v>
      </c>
      <c r="AF284" s="31">
        <v>11095.41</v>
      </c>
      <c r="AG284" s="31">
        <v>0</v>
      </c>
      <c r="AH284" s="31">
        <v>23394.3</v>
      </c>
      <c r="AI284" s="12">
        <f t="shared" si="45"/>
        <v>47077.39</v>
      </c>
      <c r="AJ284" s="36">
        <v>16301.8</v>
      </c>
      <c r="AK284" s="31">
        <v>10327</v>
      </c>
      <c r="AL284" s="31">
        <v>0</v>
      </c>
      <c r="AM284" s="31">
        <v>19479</v>
      </c>
      <c r="AN284" s="12">
        <f t="shared" si="46"/>
        <v>46107.8</v>
      </c>
      <c r="AO284" s="36">
        <v>7452</v>
      </c>
      <c r="AP284" s="31">
        <v>6691.79</v>
      </c>
      <c r="AQ284" s="31">
        <v>9082.18</v>
      </c>
      <c r="AR284" s="31">
        <v>8570.2099999999991</v>
      </c>
      <c r="AS284" s="12">
        <f t="shared" si="47"/>
        <v>31796.18</v>
      </c>
      <c r="AT284" s="36">
        <v>0</v>
      </c>
      <c r="AU284" s="31">
        <v>0</v>
      </c>
      <c r="AV284" s="31">
        <v>2583.08</v>
      </c>
      <c r="AW284" s="31">
        <v>4235.93</v>
      </c>
      <c r="AX284" s="12">
        <f t="shared" si="48"/>
        <v>6819.01</v>
      </c>
      <c r="AY284" s="24">
        <f t="shared" si="49"/>
        <v>151899.38</v>
      </c>
    </row>
    <row r="285" spans="2:51" x14ac:dyDescent="0.2">
      <c r="B285" s="29" t="s">
        <v>180</v>
      </c>
      <c r="C285" s="25" t="s">
        <v>939</v>
      </c>
      <c r="D285" s="25" t="s">
        <v>51</v>
      </c>
      <c r="E285" s="30" t="s">
        <v>377</v>
      </c>
      <c r="F285" s="32">
        <v>0</v>
      </c>
      <c r="G285" s="11">
        <v>0</v>
      </c>
      <c r="H285" s="11">
        <v>0</v>
      </c>
      <c r="I285" s="11">
        <v>0</v>
      </c>
      <c r="J285" s="12">
        <f t="shared" si="40"/>
        <v>0</v>
      </c>
      <c r="K285" s="36">
        <v>0</v>
      </c>
      <c r="L285" s="31">
        <v>0</v>
      </c>
      <c r="M285" s="31">
        <v>0</v>
      </c>
      <c r="N285" s="31">
        <v>0</v>
      </c>
      <c r="O285" s="12">
        <f t="shared" si="41"/>
        <v>0</v>
      </c>
      <c r="P285" s="36">
        <v>0</v>
      </c>
      <c r="Q285" s="31">
        <v>0</v>
      </c>
      <c r="R285" s="31">
        <v>0</v>
      </c>
      <c r="S285" s="31">
        <v>0</v>
      </c>
      <c r="T285" s="12">
        <f t="shared" si="42"/>
        <v>0</v>
      </c>
      <c r="U285" s="36">
        <v>0</v>
      </c>
      <c r="V285" s="31">
        <v>0</v>
      </c>
      <c r="W285" s="31">
        <v>0</v>
      </c>
      <c r="X285" s="31">
        <v>0</v>
      </c>
      <c r="Y285" s="12">
        <f t="shared" si="43"/>
        <v>0</v>
      </c>
      <c r="Z285" s="36">
        <v>0</v>
      </c>
      <c r="AA285" s="31">
        <v>0</v>
      </c>
      <c r="AB285" s="31">
        <v>0</v>
      </c>
      <c r="AC285" s="31">
        <v>0</v>
      </c>
      <c r="AD285" s="12">
        <f t="shared" si="44"/>
        <v>0</v>
      </c>
      <c r="AE285" s="36">
        <v>0</v>
      </c>
      <c r="AF285" s="31">
        <v>130404.27</v>
      </c>
      <c r="AG285" s="31">
        <v>0</v>
      </c>
      <c r="AH285" s="31">
        <v>88143</v>
      </c>
      <c r="AI285" s="12">
        <f t="shared" si="45"/>
        <v>218547.27000000002</v>
      </c>
      <c r="AJ285" s="36">
        <v>0</v>
      </c>
      <c r="AK285" s="31">
        <v>0</v>
      </c>
      <c r="AL285" s="31">
        <v>0</v>
      </c>
      <c r="AM285" s="31">
        <v>0</v>
      </c>
      <c r="AN285" s="12">
        <f t="shared" si="46"/>
        <v>0</v>
      </c>
      <c r="AO285" s="36">
        <v>0</v>
      </c>
      <c r="AP285" s="31">
        <v>0</v>
      </c>
      <c r="AQ285" s="31">
        <v>0</v>
      </c>
      <c r="AR285" s="31">
        <v>0</v>
      </c>
      <c r="AS285" s="12">
        <f t="shared" si="47"/>
        <v>0</v>
      </c>
      <c r="AT285" s="36">
        <v>0</v>
      </c>
      <c r="AU285" s="31">
        <v>0</v>
      </c>
      <c r="AV285" s="31">
        <v>0</v>
      </c>
      <c r="AW285" s="31">
        <v>0</v>
      </c>
      <c r="AX285" s="12">
        <f t="shared" si="48"/>
        <v>0</v>
      </c>
      <c r="AY285" s="24">
        <f t="shared" si="49"/>
        <v>218547.27000000002</v>
      </c>
    </row>
    <row r="286" spans="2:51" x14ac:dyDescent="0.2">
      <c r="B286" s="29" t="s">
        <v>180</v>
      </c>
      <c r="C286" s="25" t="s">
        <v>940</v>
      </c>
      <c r="D286" s="25" t="s">
        <v>51</v>
      </c>
      <c r="E286" s="30" t="s">
        <v>188</v>
      </c>
      <c r="F286" s="32">
        <v>0</v>
      </c>
      <c r="G286" s="11">
        <v>0</v>
      </c>
      <c r="H286" s="11">
        <v>0</v>
      </c>
      <c r="I286" s="11">
        <v>0</v>
      </c>
      <c r="J286" s="12">
        <f t="shared" si="40"/>
        <v>0</v>
      </c>
      <c r="K286" s="36">
        <v>0</v>
      </c>
      <c r="L286" s="31">
        <v>0</v>
      </c>
      <c r="M286" s="31">
        <v>0</v>
      </c>
      <c r="N286" s="31">
        <v>0</v>
      </c>
      <c r="O286" s="12">
        <f t="shared" si="41"/>
        <v>0</v>
      </c>
      <c r="P286" s="36">
        <v>0</v>
      </c>
      <c r="Q286" s="31">
        <v>0</v>
      </c>
      <c r="R286" s="31">
        <v>0</v>
      </c>
      <c r="S286" s="31">
        <v>0</v>
      </c>
      <c r="T286" s="12">
        <f t="shared" si="42"/>
        <v>0</v>
      </c>
      <c r="U286" s="36">
        <v>0</v>
      </c>
      <c r="V286" s="31">
        <v>0</v>
      </c>
      <c r="W286" s="31">
        <v>0</v>
      </c>
      <c r="X286" s="31">
        <v>0</v>
      </c>
      <c r="Y286" s="12">
        <f t="shared" si="43"/>
        <v>0</v>
      </c>
      <c r="Z286" s="36">
        <v>0</v>
      </c>
      <c r="AA286" s="31">
        <v>0</v>
      </c>
      <c r="AB286" s="31">
        <v>0</v>
      </c>
      <c r="AC286" s="31">
        <v>0</v>
      </c>
      <c r="AD286" s="12">
        <f t="shared" si="44"/>
        <v>0</v>
      </c>
      <c r="AE286" s="36">
        <v>0</v>
      </c>
      <c r="AF286" s="31">
        <v>0</v>
      </c>
      <c r="AG286" s="31">
        <v>0</v>
      </c>
      <c r="AH286" s="31">
        <v>0</v>
      </c>
      <c r="AI286" s="12">
        <f t="shared" si="45"/>
        <v>0</v>
      </c>
      <c r="AJ286" s="36">
        <v>0</v>
      </c>
      <c r="AK286" s="31">
        <v>0</v>
      </c>
      <c r="AL286" s="31">
        <v>0</v>
      </c>
      <c r="AM286" s="31">
        <v>0</v>
      </c>
      <c r="AN286" s="12">
        <f t="shared" si="46"/>
        <v>0</v>
      </c>
      <c r="AO286" s="36">
        <v>100</v>
      </c>
      <c r="AP286" s="31">
        <v>0</v>
      </c>
      <c r="AQ286" s="31">
        <v>0</v>
      </c>
      <c r="AR286" s="31">
        <v>0</v>
      </c>
      <c r="AS286" s="12">
        <f t="shared" si="47"/>
        <v>100</v>
      </c>
      <c r="AT286" s="36">
        <v>0</v>
      </c>
      <c r="AU286" s="31">
        <v>0</v>
      </c>
      <c r="AV286" s="31">
        <v>0</v>
      </c>
      <c r="AW286" s="31">
        <v>0</v>
      </c>
      <c r="AX286" s="12">
        <f t="shared" si="48"/>
        <v>0</v>
      </c>
      <c r="AY286" s="24">
        <f t="shared" si="49"/>
        <v>100</v>
      </c>
    </row>
    <row r="287" spans="2:51" x14ac:dyDescent="0.2">
      <c r="B287" s="29" t="s">
        <v>180</v>
      </c>
      <c r="C287" s="25" t="s">
        <v>941</v>
      </c>
      <c r="D287" s="25" t="s">
        <v>51</v>
      </c>
      <c r="E287" s="30" t="s">
        <v>189</v>
      </c>
      <c r="F287" s="32">
        <v>0</v>
      </c>
      <c r="G287" s="11">
        <v>0</v>
      </c>
      <c r="H287" s="11">
        <v>0</v>
      </c>
      <c r="I287" s="11">
        <v>0</v>
      </c>
      <c r="J287" s="12">
        <f t="shared" si="40"/>
        <v>0</v>
      </c>
      <c r="K287" s="36">
        <v>0</v>
      </c>
      <c r="L287" s="31">
        <v>0</v>
      </c>
      <c r="M287" s="31">
        <v>0</v>
      </c>
      <c r="N287" s="31">
        <v>0</v>
      </c>
      <c r="O287" s="12">
        <f t="shared" si="41"/>
        <v>0</v>
      </c>
      <c r="P287" s="36">
        <v>0</v>
      </c>
      <c r="Q287" s="31">
        <v>0</v>
      </c>
      <c r="R287" s="31">
        <v>0</v>
      </c>
      <c r="S287" s="31">
        <v>0</v>
      </c>
      <c r="T287" s="12">
        <f t="shared" si="42"/>
        <v>0</v>
      </c>
      <c r="U287" s="36">
        <v>0</v>
      </c>
      <c r="V287" s="31">
        <v>0</v>
      </c>
      <c r="W287" s="31">
        <v>0</v>
      </c>
      <c r="X287" s="31">
        <v>0</v>
      </c>
      <c r="Y287" s="12">
        <f t="shared" si="43"/>
        <v>0</v>
      </c>
      <c r="Z287" s="36">
        <v>0</v>
      </c>
      <c r="AA287" s="31">
        <v>0</v>
      </c>
      <c r="AB287" s="31">
        <v>0</v>
      </c>
      <c r="AC287" s="31">
        <v>0</v>
      </c>
      <c r="AD287" s="12">
        <f t="shared" si="44"/>
        <v>0</v>
      </c>
      <c r="AE287" s="36">
        <v>48022.559999999998</v>
      </c>
      <c r="AF287" s="31">
        <v>31274</v>
      </c>
      <c r="AG287" s="31">
        <v>0</v>
      </c>
      <c r="AH287" s="31">
        <v>0</v>
      </c>
      <c r="AI287" s="12">
        <f t="shared" si="45"/>
        <v>79296.56</v>
      </c>
      <c r="AJ287" s="36">
        <v>0</v>
      </c>
      <c r="AK287" s="31">
        <v>0</v>
      </c>
      <c r="AL287" s="31">
        <v>0</v>
      </c>
      <c r="AM287" s="31">
        <v>242234.8</v>
      </c>
      <c r="AN287" s="12">
        <f t="shared" si="46"/>
        <v>242234.8</v>
      </c>
      <c r="AO287" s="36">
        <v>72838</v>
      </c>
      <c r="AP287" s="31">
        <v>31648</v>
      </c>
      <c r="AQ287" s="31">
        <v>5600</v>
      </c>
      <c r="AR287" s="31">
        <v>0</v>
      </c>
      <c r="AS287" s="12">
        <f t="shared" si="47"/>
        <v>110086</v>
      </c>
      <c r="AT287" s="36">
        <v>0</v>
      </c>
      <c r="AU287" s="31">
        <v>0</v>
      </c>
      <c r="AV287" s="31">
        <v>0</v>
      </c>
      <c r="AW287" s="31">
        <v>0</v>
      </c>
      <c r="AX287" s="12">
        <f t="shared" si="48"/>
        <v>0</v>
      </c>
      <c r="AY287" s="24">
        <f t="shared" si="49"/>
        <v>431617.36</v>
      </c>
    </row>
    <row r="288" spans="2:51" x14ac:dyDescent="0.2">
      <c r="B288" s="29" t="s">
        <v>180</v>
      </c>
      <c r="C288" s="25" t="s">
        <v>942</v>
      </c>
      <c r="D288" s="25" t="s">
        <v>51</v>
      </c>
      <c r="E288" s="30" t="s">
        <v>65</v>
      </c>
      <c r="F288" s="32">
        <v>0</v>
      </c>
      <c r="G288" s="11">
        <v>0</v>
      </c>
      <c r="H288" s="11">
        <v>0</v>
      </c>
      <c r="I288" s="11">
        <v>250</v>
      </c>
      <c r="J288" s="12">
        <f t="shared" si="40"/>
        <v>250</v>
      </c>
      <c r="K288" s="36">
        <v>0</v>
      </c>
      <c r="L288" s="31">
        <v>0</v>
      </c>
      <c r="M288" s="31">
        <v>0</v>
      </c>
      <c r="N288" s="31">
        <v>4940</v>
      </c>
      <c r="O288" s="12">
        <f t="shared" si="41"/>
        <v>4940</v>
      </c>
      <c r="P288" s="36">
        <v>0</v>
      </c>
      <c r="Q288" s="31">
        <v>0</v>
      </c>
      <c r="R288" s="31">
        <v>0</v>
      </c>
      <c r="S288" s="31">
        <v>5566</v>
      </c>
      <c r="T288" s="12">
        <f t="shared" si="42"/>
        <v>5566</v>
      </c>
      <c r="U288" s="36">
        <v>0</v>
      </c>
      <c r="V288" s="31">
        <v>0</v>
      </c>
      <c r="W288" s="31">
        <v>0</v>
      </c>
      <c r="X288" s="31">
        <v>2500</v>
      </c>
      <c r="Y288" s="12">
        <f t="shared" si="43"/>
        <v>2500</v>
      </c>
      <c r="Z288" s="36">
        <v>0</v>
      </c>
      <c r="AA288" s="31">
        <v>14868</v>
      </c>
      <c r="AB288" s="31">
        <v>487</v>
      </c>
      <c r="AC288" s="31">
        <v>21188.6</v>
      </c>
      <c r="AD288" s="12">
        <f t="shared" si="44"/>
        <v>36543.599999999999</v>
      </c>
      <c r="AE288" s="36">
        <v>15886</v>
      </c>
      <c r="AF288" s="31">
        <v>4986</v>
      </c>
      <c r="AG288" s="31">
        <v>0</v>
      </c>
      <c r="AH288" s="31">
        <v>125981.5</v>
      </c>
      <c r="AI288" s="12">
        <f t="shared" si="45"/>
        <v>146853.5</v>
      </c>
      <c r="AJ288" s="36">
        <v>31141.5</v>
      </c>
      <c r="AK288" s="31">
        <v>9123</v>
      </c>
      <c r="AL288" s="31">
        <v>52.5</v>
      </c>
      <c r="AM288" s="31">
        <v>87424.5</v>
      </c>
      <c r="AN288" s="12">
        <f t="shared" si="46"/>
        <v>127741.5</v>
      </c>
      <c r="AO288" s="36">
        <v>37409.5</v>
      </c>
      <c r="AP288" s="31">
        <v>32272.5</v>
      </c>
      <c r="AQ288" s="31">
        <v>15683</v>
      </c>
      <c r="AR288" s="31">
        <v>15681.5</v>
      </c>
      <c r="AS288" s="12">
        <f t="shared" si="47"/>
        <v>101046.5</v>
      </c>
      <c r="AT288" s="36">
        <v>1946</v>
      </c>
      <c r="AU288" s="31">
        <v>451</v>
      </c>
      <c r="AV288" s="31">
        <v>11014.8</v>
      </c>
      <c r="AW288" s="31">
        <v>5862.5</v>
      </c>
      <c r="AX288" s="12">
        <f t="shared" si="48"/>
        <v>19274.3</v>
      </c>
      <c r="AY288" s="24">
        <f t="shared" si="49"/>
        <v>444715.39999999997</v>
      </c>
    </row>
    <row r="289" spans="2:51" x14ac:dyDescent="0.2">
      <c r="B289" s="29" t="s">
        <v>180</v>
      </c>
      <c r="C289" s="25" t="s">
        <v>943</v>
      </c>
      <c r="D289" s="25" t="s">
        <v>51</v>
      </c>
      <c r="E289" s="30" t="s">
        <v>378</v>
      </c>
      <c r="F289" s="32">
        <v>0</v>
      </c>
      <c r="G289" s="11">
        <v>0</v>
      </c>
      <c r="H289" s="11">
        <v>0</v>
      </c>
      <c r="I289" s="11">
        <v>0</v>
      </c>
      <c r="J289" s="12">
        <f t="shared" si="40"/>
        <v>0</v>
      </c>
      <c r="K289" s="36">
        <v>0</v>
      </c>
      <c r="L289" s="31">
        <v>0</v>
      </c>
      <c r="M289" s="31">
        <v>0</v>
      </c>
      <c r="N289" s="31">
        <v>0</v>
      </c>
      <c r="O289" s="12">
        <f t="shared" si="41"/>
        <v>0</v>
      </c>
      <c r="P289" s="36">
        <v>0</v>
      </c>
      <c r="Q289" s="31">
        <v>0</v>
      </c>
      <c r="R289" s="31">
        <v>0</v>
      </c>
      <c r="S289" s="31">
        <v>0</v>
      </c>
      <c r="T289" s="12">
        <f t="shared" si="42"/>
        <v>0</v>
      </c>
      <c r="U289" s="36">
        <v>0</v>
      </c>
      <c r="V289" s="31">
        <v>0</v>
      </c>
      <c r="W289" s="31">
        <v>0</v>
      </c>
      <c r="X289" s="31">
        <v>0</v>
      </c>
      <c r="Y289" s="12">
        <f t="shared" si="43"/>
        <v>0</v>
      </c>
      <c r="Z289" s="36">
        <v>0</v>
      </c>
      <c r="AA289" s="31">
        <v>1389</v>
      </c>
      <c r="AB289" s="31">
        <v>0</v>
      </c>
      <c r="AC289" s="31">
        <v>0</v>
      </c>
      <c r="AD289" s="12">
        <f t="shared" si="44"/>
        <v>1389</v>
      </c>
      <c r="AE289" s="36">
        <v>800</v>
      </c>
      <c r="AF289" s="31">
        <v>600</v>
      </c>
      <c r="AG289" s="31">
        <v>0</v>
      </c>
      <c r="AH289" s="31">
        <v>0</v>
      </c>
      <c r="AI289" s="12">
        <f t="shared" si="45"/>
        <v>1400</v>
      </c>
      <c r="AJ289" s="36">
        <v>0</v>
      </c>
      <c r="AK289" s="31">
        <v>0</v>
      </c>
      <c r="AL289" s="31">
        <v>0</v>
      </c>
      <c r="AM289" s="31">
        <v>0</v>
      </c>
      <c r="AN289" s="12">
        <f t="shared" si="46"/>
        <v>0</v>
      </c>
      <c r="AO289" s="36">
        <v>390</v>
      </c>
      <c r="AP289" s="31">
        <v>1776</v>
      </c>
      <c r="AQ289" s="31">
        <v>0</v>
      </c>
      <c r="AR289" s="31">
        <v>250</v>
      </c>
      <c r="AS289" s="12">
        <f t="shared" si="47"/>
        <v>2416</v>
      </c>
      <c r="AT289" s="36">
        <v>0</v>
      </c>
      <c r="AU289" s="31">
        <v>0</v>
      </c>
      <c r="AV289" s="31">
        <v>0</v>
      </c>
      <c r="AW289" s="31">
        <v>0</v>
      </c>
      <c r="AX289" s="12">
        <f t="shared" si="48"/>
        <v>0</v>
      </c>
      <c r="AY289" s="24">
        <f t="shared" si="49"/>
        <v>5205</v>
      </c>
    </row>
    <row r="290" spans="2:51" x14ac:dyDescent="0.2">
      <c r="B290" s="29" t="s">
        <v>180</v>
      </c>
      <c r="C290" s="25" t="s">
        <v>944</v>
      </c>
      <c r="D290" s="25" t="s">
        <v>52</v>
      </c>
      <c r="E290" s="30" t="s">
        <v>69</v>
      </c>
      <c r="F290" s="32">
        <v>0</v>
      </c>
      <c r="G290" s="11">
        <v>0</v>
      </c>
      <c r="H290" s="11">
        <v>0</v>
      </c>
      <c r="I290" s="11">
        <v>33088</v>
      </c>
      <c r="J290" s="12">
        <f t="shared" si="40"/>
        <v>33088</v>
      </c>
      <c r="K290" s="36">
        <v>0</v>
      </c>
      <c r="L290" s="31">
        <v>0</v>
      </c>
      <c r="M290" s="31">
        <v>0</v>
      </c>
      <c r="N290" s="31">
        <v>0</v>
      </c>
      <c r="O290" s="12">
        <f t="shared" si="41"/>
        <v>0</v>
      </c>
      <c r="P290" s="36">
        <v>0</v>
      </c>
      <c r="Q290" s="31">
        <v>0</v>
      </c>
      <c r="R290" s="31">
        <v>0</v>
      </c>
      <c r="S290" s="31">
        <v>0</v>
      </c>
      <c r="T290" s="12">
        <f t="shared" si="42"/>
        <v>0</v>
      </c>
      <c r="U290" s="36">
        <v>0</v>
      </c>
      <c r="V290" s="31">
        <v>0</v>
      </c>
      <c r="W290" s="31">
        <v>0</v>
      </c>
      <c r="X290" s="31">
        <v>0</v>
      </c>
      <c r="Y290" s="12">
        <f t="shared" si="43"/>
        <v>0</v>
      </c>
      <c r="Z290" s="36">
        <v>0</v>
      </c>
      <c r="AA290" s="31">
        <v>101596</v>
      </c>
      <c r="AB290" s="31">
        <v>36665.379999999997</v>
      </c>
      <c r="AC290" s="31">
        <v>71869.399999999994</v>
      </c>
      <c r="AD290" s="12">
        <f t="shared" si="44"/>
        <v>210130.78</v>
      </c>
      <c r="AE290" s="36">
        <v>71405.490000000005</v>
      </c>
      <c r="AF290" s="31">
        <v>53525.9</v>
      </c>
      <c r="AG290" s="31">
        <v>0</v>
      </c>
      <c r="AH290" s="31">
        <v>102343.95</v>
      </c>
      <c r="AI290" s="12">
        <f t="shared" si="45"/>
        <v>227275.34000000003</v>
      </c>
      <c r="AJ290" s="36">
        <v>52971.88</v>
      </c>
      <c r="AK290" s="31">
        <v>85322</v>
      </c>
      <c r="AL290" s="31">
        <v>7034.4</v>
      </c>
      <c r="AM290" s="31">
        <v>150879.04000000001</v>
      </c>
      <c r="AN290" s="12">
        <f t="shared" si="46"/>
        <v>296207.32</v>
      </c>
      <c r="AO290" s="36">
        <v>70013</v>
      </c>
      <c r="AP290" s="31">
        <v>31468.62</v>
      </c>
      <c r="AQ290" s="31">
        <v>31380</v>
      </c>
      <c r="AR290" s="31">
        <v>49926</v>
      </c>
      <c r="AS290" s="12">
        <f t="shared" si="47"/>
        <v>182787.62</v>
      </c>
      <c r="AT290" s="36">
        <v>7730</v>
      </c>
      <c r="AU290" s="31">
        <v>7699.52</v>
      </c>
      <c r="AV290" s="31">
        <v>38310.199999999997</v>
      </c>
      <c r="AW290" s="31">
        <v>92701.01</v>
      </c>
      <c r="AX290" s="12">
        <f t="shared" si="48"/>
        <v>146440.72999999998</v>
      </c>
      <c r="AY290" s="24">
        <f t="shared" si="49"/>
        <v>1095929.79</v>
      </c>
    </row>
    <row r="291" spans="2:51" x14ac:dyDescent="0.2">
      <c r="B291" s="29" t="s">
        <v>180</v>
      </c>
      <c r="C291" s="25" t="s">
        <v>1157</v>
      </c>
      <c r="D291" s="25" t="s">
        <v>52</v>
      </c>
      <c r="E291" s="30" t="s">
        <v>547</v>
      </c>
      <c r="F291" s="32">
        <v>0</v>
      </c>
      <c r="G291" s="11">
        <v>0</v>
      </c>
      <c r="H291" s="11">
        <v>0</v>
      </c>
      <c r="I291" s="11">
        <v>0</v>
      </c>
      <c r="J291" s="12">
        <f t="shared" si="40"/>
        <v>0</v>
      </c>
      <c r="K291" s="36">
        <v>0</v>
      </c>
      <c r="L291" s="31">
        <v>0</v>
      </c>
      <c r="M291" s="31">
        <v>0</v>
      </c>
      <c r="N291" s="31">
        <v>0</v>
      </c>
      <c r="O291" s="12">
        <f t="shared" si="41"/>
        <v>0</v>
      </c>
      <c r="P291" s="36">
        <v>0</v>
      </c>
      <c r="Q291" s="31">
        <v>0</v>
      </c>
      <c r="R291" s="31">
        <v>0</v>
      </c>
      <c r="S291" s="31">
        <v>0</v>
      </c>
      <c r="T291" s="12">
        <f t="shared" si="42"/>
        <v>0</v>
      </c>
      <c r="U291" s="36">
        <v>0</v>
      </c>
      <c r="V291" s="31">
        <v>0</v>
      </c>
      <c r="W291" s="31">
        <v>0</v>
      </c>
      <c r="X291" s="31">
        <v>0</v>
      </c>
      <c r="Y291" s="12">
        <f t="shared" si="43"/>
        <v>0</v>
      </c>
      <c r="Z291" s="36">
        <v>0</v>
      </c>
      <c r="AA291" s="31">
        <v>0</v>
      </c>
      <c r="AB291" s="31">
        <v>0</v>
      </c>
      <c r="AC291" s="31">
        <v>0</v>
      </c>
      <c r="AD291" s="12">
        <f t="shared" si="44"/>
        <v>0</v>
      </c>
      <c r="AE291" s="36">
        <v>0</v>
      </c>
      <c r="AF291" s="31">
        <v>0</v>
      </c>
      <c r="AG291" s="31">
        <v>0</v>
      </c>
      <c r="AH291" s="31">
        <v>0</v>
      </c>
      <c r="AI291" s="12">
        <f t="shared" si="45"/>
        <v>0</v>
      </c>
      <c r="AJ291" s="36">
        <v>0</v>
      </c>
      <c r="AK291" s="31">
        <v>0</v>
      </c>
      <c r="AL291" s="31">
        <v>0</v>
      </c>
      <c r="AM291" s="31">
        <v>0</v>
      </c>
      <c r="AN291" s="12">
        <f t="shared" si="46"/>
        <v>0</v>
      </c>
      <c r="AO291" s="36">
        <v>0</v>
      </c>
      <c r="AP291" s="31">
        <v>0</v>
      </c>
      <c r="AQ291" s="31">
        <v>0</v>
      </c>
      <c r="AR291" s="31">
        <v>0</v>
      </c>
      <c r="AS291" s="12">
        <f t="shared" si="47"/>
        <v>0</v>
      </c>
      <c r="AT291" s="36">
        <v>0</v>
      </c>
      <c r="AU291" s="31">
        <v>0</v>
      </c>
      <c r="AV291" s="31">
        <v>0</v>
      </c>
      <c r="AW291" s="31">
        <v>113911</v>
      </c>
      <c r="AX291" s="12">
        <f t="shared" si="48"/>
        <v>113911</v>
      </c>
      <c r="AY291" s="24">
        <f t="shared" si="49"/>
        <v>113911</v>
      </c>
    </row>
    <row r="292" spans="2:51" x14ac:dyDescent="0.2">
      <c r="B292" s="29" t="s">
        <v>180</v>
      </c>
      <c r="C292" s="25" t="s">
        <v>945</v>
      </c>
      <c r="D292" s="25" t="s">
        <v>52</v>
      </c>
      <c r="E292" s="30" t="s">
        <v>379</v>
      </c>
      <c r="F292" s="32">
        <v>0</v>
      </c>
      <c r="G292" s="11">
        <v>0</v>
      </c>
      <c r="H292" s="11">
        <v>0</v>
      </c>
      <c r="I292" s="11">
        <v>134500</v>
      </c>
      <c r="J292" s="12">
        <f t="shared" si="40"/>
        <v>134500</v>
      </c>
      <c r="K292" s="36">
        <v>0</v>
      </c>
      <c r="L292" s="31">
        <v>0</v>
      </c>
      <c r="M292" s="31">
        <v>0</v>
      </c>
      <c r="N292" s="31">
        <v>13711</v>
      </c>
      <c r="O292" s="12">
        <f t="shared" si="41"/>
        <v>13711</v>
      </c>
      <c r="P292" s="36">
        <v>0</v>
      </c>
      <c r="Q292" s="31">
        <v>0</v>
      </c>
      <c r="R292" s="31">
        <v>0</v>
      </c>
      <c r="S292" s="31">
        <v>13163</v>
      </c>
      <c r="T292" s="12">
        <f t="shared" si="42"/>
        <v>13163</v>
      </c>
      <c r="U292" s="36">
        <v>0</v>
      </c>
      <c r="V292" s="31">
        <v>0</v>
      </c>
      <c r="W292" s="31">
        <v>0</v>
      </c>
      <c r="X292" s="31">
        <v>28370</v>
      </c>
      <c r="Y292" s="12">
        <f t="shared" si="43"/>
        <v>28370</v>
      </c>
      <c r="Z292" s="36">
        <v>0</v>
      </c>
      <c r="AA292" s="31">
        <v>0</v>
      </c>
      <c r="AB292" s="31">
        <v>0</v>
      </c>
      <c r="AC292" s="31">
        <v>66578.8</v>
      </c>
      <c r="AD292" s="12">
        <f t="shared" si="44"/>
        <v>66578.8</v>
      </c>
      <c r="AE292" s="36">
        <v>3343</v>
      </c>
      <c r="AF292" s="31">
        <v>28917</v>
      </c>
      <c r="AG292" s="31">
        <v>0</v>
      </c>
      <c r="AH292" s="31">
        <v>2521</v>
      </c>
      <c r="AI292" s="12">
        <f t="shared" si="45"/>
        <v>34781</v>
      </c>
      <c r="AJ292" s="36">
        <v>0</v>
      </c>
      <c r="AK292" s="31">
        <v>3036</v>
      </c>
      <c r="AL292" s="31">
        <v>1200</v>
      </c>
      <c r="AM292" s="31">
        <v>9385</v>
      </c>
      <c r="AN292" s="12">
        <f t="shared" si="46"/>
        <v>13621</v>
      </c>
      <c r="AO292" s="36">
        <v>15993</v>
      </c>
      <c r="AP292" s="31">
        <v>15960</v>
      </c>
      <c r="AQ292" s="31">
        <v>52423</v>
      </c>
      <c r="AR292" s="31">
        <v>15761</v>
      </c>
      <c r="AS292" s="12">
        <f t="shared" si="47"/>
        <v>100137</v>
      </c>
      <c r="AT292" s="36">
        <v>15000</v>
      </c>
      <c r="AU292" s="31">
        <v>0</v>
      </c>
      <c r="AV292" s="31">
        <v>0</v>
      </c>
      <c r="AW292" s="31">
        <v>44602</v>
      </c>
      <c r="AX292" s="12">
        <f t="shared" si="48"/>
        <v>59602</v>
      </c>
      <c r="AY292" s="24">
        <f t="shared" si="49"/>
        <v>464463.8</v>
      </c>
    </row>
    <row r="293" spans="2:51" x14ac:dyDescent="0.2">
      <c r="B293" s="29" t="s">
        <v>180</v>
      </c>
      <c r="C293" s="25" t="s">
        <v>946</v>
      </c>
      <c r="D293" s="25" t="s">
        <v>52</v>
      </c>
      <c r="E293" s="30" t="s">
        <v>117</v>
      </c>
      <c r="F293" s="32">
        <v>0</v>
      </c>
      <c r="G293" s="11">
        <v>0</v>
      </c>
      <c r="H293" s="11">
        <v>0</v>
      </c>
      <c r="I293" s="11">
        <v>134348</v>
      </c>
      <c r="J293" s="12">
        <f t="shared" si="40"/>
        <v>134348</v>
      </c>
      <c r="K293" s="36">
        <v>0</v>
      </c>
      <c r="L293" s="31">
        <v>0</v>
      </c>
      <c r="M293" s="31">
        <v>0</v>
      </c>
      <c r="N293" s="31">
        <v>18120</v>
      </c>
      <c r="O293" s="12">
        <f t="shared" si="41"/>
        <v>18120</v>
      </c>
      <c r="P293" s="36">
        <v>0</v>
      </c>
      <c r="Q293" s="31">
        <v>0</v>
      </c>
      <c r="R293" s="31">
        <v>0</v>
      </c>
      <c r="S293" s="31">
        <v>0</v>
      </c>
      <c r="T293" s="12">
        <f t="shared" si="42"/>
        <v>0</v>
      </c>
      <c r="U293" s="36">
        <v>0</v>
      </c>
      <c r="V293" s="31">
        <v>0</v>
      </c>
      <c r="W293" s="31">
        <v>0</v>
      </c>
      <c r="X293" s="31">
        <v>0</v>
      </c>
      <c r="Y293" s="12">
        <f t="shared" si="43"/>
        <v>0</v>
      </c>
      <c r="Z293" s="36">
        <v>0</v>
      </c>
      <c r="AA293" s="31">
        <v>149432</v>
      </c>
      <c r="AB293" s="31">
        <v>37707</v>
      </c>
      <c r="AC293" s="31">
        <v>88642</v>
      </c>
      <c r="AD293" s="12">
        <f t="shared" si="44"/>
        <v>275781</v>
      </c>
      <c r="AE293" s="36">
        <v>28086</v>
      </c>
      <c r="AF293" s="31">
        <v>36613</v>
      </c>
      <c r="AG293" s="31">
        <v>0</v>
      </c>
      <c r="AH293" s="31">
        <v>5995</v>
      </c>
      <c r="AI293" s="12">
        <f t="shared" si="45"/>
        <v>70694</v>
      </c>
      <c r="AJ293" s="36">
        <v>0</v>
      </c>
      <c r="AK293" s="31">
        <v>12474</v>
      </c>
      <c r="AL293" s="31">
        <v>62338</v>
      </c>
      <c r="AM293" s="31">
        <v>89037</v>
      </c>
      <c r="AN293" s="12">
        <f t="shared" si="46"/>
        <v>163849</v>
      </c>
      <c r="AO293" s="36">
        <v>56578</v>
      </c>
      <c r="AP293" s="31">
        <v>38342</v>
      </c>
      <c r="AQ293" s="31">
        <v>48939</v>
      </c>
      <c r="AR293" s="31">
        <v>6064</v>
      </c>
      <c r="AS293" s="12">
        <f t="shared" si="47"/>
        <v>149923</v>
      </c>
      <c r="AT293" s="36">
        <v>7811</v>
      </c>
      <c r="AU293" s="31">
        <v>850</v>
      </c>
      <c r="AV293" s="31">
        <v>11929</v>
      </c>
      <c r="AW293" s="31">
        <v>7371</v>
      </c>
      <c r="AX293" s="12">
        <f t="shared" si="48"/>
        <v>27961</v>
      </c>
      <c r="AY293" s="24">
        <f t="shared" si="49"/>
        <v>840676</v>
      </c>
    </row>
    <row r="294" spans="2:51" x14ac:dyDescent="0.2">
      <c r="B294" s="29" t="s">
        <v>180</v>
      </c>
      <c r="C294" s="25" t="s">
        <v>947</v>
      </c>
      <c r="D294" s="25" t="s">
        <v>52</v>
      </c>
      <c r="E294" s="30" t="s">
        <v>380</v>
      </c>
      <c r="F294" s="32">
        <v>0</v>
      </c>
      <c r="G294" s="11">
        <v>0</v>
      </c>
      <c r="H294" s="11">
        <v>0</v>
      </c>
      <c r="I294" s="11">
        <v>11229</v>
      </c>
      <c r="J294" s="12">
        <f t="shared" si="40"/>
        <v>11229</v>
      </c>
      <c r="K294" s="36">
        <v>0</v>
      </c>
      <c r="L294" s="31">
        <v>0</v>
      </c>
      <c r="M294" s="31">
        <v>0</v>
      </c>
      <c r="N294" s="31">
        <v>0</v>
      </c>
      <c r="O294" s="12">
        <f t="shared" si="41"/>
        <v>0</v>
      </c>
      <c r="P294" s="36">
        <v>0</v>
      </c>
      <c r="Q294" s="31">
        <v>0</v>
      </c>
      <c r="R294" s="31">
        <v>0</v>
      </c>
      <c r="S294" s="31">
        <v>0</v>
      </c>
      <c r="T294" s="12">
        <f t="shared" si="42"/>
        <v>0</v>
      </c>
      <c r="U294" s="36">
        <v>0</v>
      </c>
      <c r="V294" s="31">
        <v>0</v>
      </c>
      <c r="W294" s="31">
        <v>0</v>
      </c>
      <c r="X294" s="31">
        <v>0</v>
      </c>
      <c r="Y294" s="12">
        <f t="shared" si="43"/>
        <v>0</v>
      </c>
      <c r="Z294" s="36">
        <v>0</v>
      </c>
      <c r="AA294" s="31">
        <v>5883.5</v>
      </c>
      <c r="AB294" s="31">
        <v>10199</v>
      </c>
      <c r="AC294" s="31">
        <v>17921</v>
      </c>
      <c r="AD294" s="12">
        <f t="shared" si="44"/>
        <v>34003.5</v>
      </c>
      <c r="AE294" s="36">
        <v>9818</v>
      </c>
      <c r="AF294" s="31">
        <v>15798.8</v>
      </c>
      <c r="AG294" s="31">
        <v>0</v>
      </c>
      <c r="AH294" s="31">
        <v>41507.5</v>
      </c>
      <c r="AI294" s="12">
        <f t="shared" si="45"/>
        <v>67124.3</v>
      </c>
      <c r="AJ294" s="36">
        <v>8234</v>
      </c>
      <c r="AK294" s="31">
        <v>42280.800000000003</v>
      </c>
      <c r="AL294" s="31">
        <v>6620</v>
      </c>
      <c r="AM294" s="31">
        <v>35304.69</v>
      </c>
      <c r="AN294" s="12">
        <f t="shared" si="46"/>
        <v>92439.49</v>
      </c>
      <c r="AO294" s="36">
        <v>14156</v>
      </c>
      <c r="AP294" s="31">
        <v>45461.9</v>
      </c>
      <c r="AQ294" s="31">
        <v>75945</v>
      </c>
      <c r="AR294" s="31">
        <v>0</v>
      </c>
      <c r="AS294" s="12">
        <f t="shared" si="47"/>
        <v>135562.9</v>
      </c>
      <c r="AT294" s="36">
        <v>2898</v>
      </c>
      <c r="AU294" s="31">
        <v>2101</v>
      </c>
      <c r="AV294" s="31">
        <v>4835</v>
      </c>
      <c r="AW294" s="31">
        <v>29378</v>
      </c>
      <c r="AX294" s="12">
        <f t="shared" si="48"/>
        <v>39212</v>
      </c>
      <c r="AY294" s="24">
        <f t="shared" si="49"/>
        <v>379571.19</v>
      </c>
    </row>
    <row r="295" spans="2:51" x14ac:dyDescent="0.2">
      <c r="B295" s="29" t="s">
        <v>180</v>
      </c>
      <c r="C295" s="25" t="s">
        <v>1158</v>
      </c>
      <c r="D295" s="25" t="s">
        <v>52</v>
      </c>
      <c r="E295" s="30" t="s">
        <v>548</v>
      </c>
      <c r="F295" s="32">
        <v>0</v>
      </c>
      <c r="G295" s="11">
        <v>0</v>
      </c>
      <c r="H295" s="11">
        <v>0</v>
      </c>
      <c r="I295" s="11">
        <v>0</v>
      </c>
      <c r="J295" s="12">
        <f t="shared" si="40"/>
        <v>0</v>
      </c>
      <c r="K295" s="36">
        <v>0</v>
      </c>
      <c r="L295" s="31">
        <v>0</v>
      </c>
      <c r="M295" s="31">
        <v>0</v>
      </c>
      <c r="N295" s="31">
        <v>60000</v>
      </c>
      <c r="O295" s="12">
        <f t="shared" si="41"/>
        <v>60000</v>
      </c>
      <c r="P295" s="36">
        <v>0</v>
      </c>
      <c r="Q295" s="31">
        <v>0</v>
      </c>
      <c r="R295" s="31">
        <v>0</v>
      </c>
      <c r="S295" s="31">
        <v>0</v>
      </c>
      <c r="T295" s="12">
        <f t="shared" si="42"/>
        <v>0</v>
      </c>
      <c r="U295" s="36">
        <v>0</v>
      </c>
      <c r="V295" s="31">
        <v>0</v>
      </c>
      <c r="W295" s="31">
        <v>0</v>
      </c>
      <c r="X295" s="31">
        <v>0</v>
      </c>
      <c r="Y295" s="12">
        <f t="shared" si="43"/>
        <v>0</v>
      </c>
      <c r="Z295" s="36">
        <v>0</v>
      </c>
      <c r="AA295" s="31">
        <v>0</v>
      </c>
      <c r="AB295" s="31">
        <v>0</v>
      </c>
      <c r="AC295" s="31">
        <v>0</v>
      </c>
      <c r="AD295" s="12">
        <f t="shared" si="44"/>
        <v>0</v>
      </c>
      <c r="AE295" s="36">
        <v>0</v>
      </c>
      <c r="AF295" s="31">
        <v>0</v>
      </c>
      <c r="AG295" s="31">
        <v>0</v>
      </c>
      <c r="AH295" s="31">
        <v>0</v>
      </c>
      <c r="AI295" s="12">
        <f t="shared" si="45"/>
        <v>0</v>
      </c>
      <c r="AJ295" s="36">
        <v>0</v>
      </c>
      <c r="AK295" s="31">
        <v>0</v>
      </c>
      <c r="AL295" s="31">
        <v>0</v>
      </c>
      <c r="AM295" s="31">
        <v>0</v>
      </c>
      <c r="AN295" s="12">
        <f t="shared" si="46"/>
        <v>0</v>
      </c>
      <c r="AO295" s="36">
        <v>0</v>
      </c>
      <c r="AP295" s="31">
        <v>0</v>
      </c>
      <c r="AQ295" s="31">
        <v>0</v>
      </c>
      <c r="AR295" s="31">
        <v>0</v>
      </c>
      <c r="AS295" s="12">
        <f t="shared" si="47"/>
        <v>0</v>
      </c>
      <c r="AT295" s="36">
        <v>0</v>
      </c>
      <c r="AU295" s="31">
        <v>0</v>
      </c>
      <c r="AV295" s="31">
        <v>0</v>
      </c>
      <c r="AW295" s="31">
        <v>0</v>
      </c>
      <c r="AX295" s="12">
        <f t="shared" si="48"/>
        <v>0</v>
      </c>
      <c r="AY295" s="24">
        <f t="shared" si="49"/>
        <v>60000</v>
      </c>
    </row>
    <row r="296" spans="2:51" x14ac:dyDescent="0.2">
      <c r="B296" s="29" t="s">
        <v>180</v>
      </c>
      <c r="C296" s="25" t="s">
        <v>948</v>
      </c>
      <c r="D296" s="25" t="s">
        <v>52</v>
      </c>
      <c r="E296" s="30" t="s">
        <v>170</v>
      </c>
      <c r="F296" s="32">
        <v>0</v>
      </c>
      <c r="G296" s="11">
        <v>0</v>
      </c>
      <c r="H296" s="11">
        <v>0</v>
      </c>
      <c r="I296" s="11">
        <v>103006</v>
      </c>
      <c r="J296" s="12">
        <f t="shared" si="40"/>
        <v>103006</v>
      </c>
      <c r="K296" s="36">
        <v>0</v>
      </c>
      <c r="L296" s="31">
        <v>0</v>
      </c>
      <c r="M296" s="31">
        <v>0</v>
      </c>
      <c r="N296" s="31">
        <v>0</v>
      </c>
      <c r="O296" s="12">
        <f t="shared" si="41"/>
        <v>0</v>
      </c>
      <c r="P296" s="36">
        <v>0</v>
      </c>
      <c r="Q296" s="31">
        <v>0</v>
      </c>
      <c r="R296" s="31">
        <v>0</v>
      </c>
      <c r="S296" s="31">
        <v>0</v>
      </c>
      <c r="T296" s="12">
        <f t="shared" si="42"/>
        <v>0</v>
      </c>
      <c r="U296" s="36">
        <v>0</v>
      </c>
      <c r="V296" s="31">
        <v>0</v>
      </c>
      <c r="W296" s="31">
        <v>0</v>
      </c>
      <c r="X296" s="31">
        <v>0</v>
      </c>
      <c r="Y296" s="12">
        <f t="shared" si="43"/>
        <v>0</v>
      </c>
      <c r="Z296" s="36">
        <v>0</v>
      </c>
      <c r="AA296" s="31">
        <v>20368</v>
      </c>
      <c r="AB296" s="31">
        <v>7478</v>
      </c>
      <c r="AC296" s="31">
        <v>8764</v>
      </c>
      <c r="AD296" s="12">
        <f t="shared" si="44"/>
        <v>36610</v>
      </c>
      <c r="AE296" s="36">
        <v>15575</v>
      </c>
      <c r="AF296" s="31">
        <v>15253</v>
      </c>
      <c r="AG296" s="31">
        <v>0</v>
      </c>
      <c r="AH296" s="31">
        <v>0</v>
      </c>
      <c r="AI296" s="12">
        <f t="shared" si="45"/>
        <v>30828</v>
      </c>
      <c r="AJ296" s="36">
        <v>0</v>
      </c>
      <c r="AK296" s="31">
        <v>32737</v>
      </c>
      <c r="AL296" s="31">
        <v>1458</v>
      </c>
      <c r="AM296" s="31">
        <v>6906</v>
      </c>
      <c r="AN296" s="12">
        <f t="shared" si="46"/>
        <v>41101</v>
      </c>
      <c r="AO296" s="36">
        <v>4004</v>
      </c>
      <c r="AP296" s="31">
        <v>19</v>
      </c>
      <c r="AQ296" s="31">
        <v>3061</v>
      </c>
      <c r="AR296" s="31">
        <v>0</v>
      </c>
      <c r="AS296" s="12">
        <f t="shared" si="47"/>
        <v>7084</v>
      </c>
      <c r="AT296" s="36">
        <v>0</v>
      </c>
      <c r="AU296" s="31">
        <v>0</v>
      </c>
      <c r="AV296" s="31">
        <v>0</v>
      </c>
      <c r="AW296" s="31">
        <v>0</v>
      </c>
      <c r="AX296" s="12">
        <f t="shared" si="48"/>
        <v>0</v>
      </c>
      <c r="AY296" s="24">
        <f t="shared" si="49"/>
        <v>218629</v>
      </c>
    </row>
    <row r="297" spans="2:51" x14ac:dyDescent="0.2">
      <c r="B297" s="29" t="s">
        <v>180</v>
      </c>
      <c r="C297" s="25" t="s">
        <v>949</v>
      </c>
      <c r="D297" s="25" t="s">
        <v>52</v>
      </c>
      <c r="E297" s="30" t="s">
        <v>381</v>
      </c>
      <c r="F297" s="32">
        <v>0</v>
      </c>
      <c r="G297" s="11">
        <v>0</v>
      </c>
      <c r="H297" s="11">
        <v>0</v>
      </c>
      <c r="I297" s="11">
        <v>0</v>
      </c>
      <c r="J297" s="12">
        <f t="shared" si="40"/>
        <v>0</v>
      </c>
      <c r="K297" s="36">
        <v>0</v>
      </c>
      <c r="L297" s="31">
        <v>0</v>
      </c>
      <c r="M297" s="31">
        <v>0</v>
      </c>
      <c r="N297" s="31">
        <v>0</v>
      </c>
      <c r="O297" s="12">
        <f t="shared" si="41"/>
        <v>0</v>
      </c>
      <c r="P297" s="36">
        <v>0</v>
      </c>
      <c r="Q297" s="31">
        <v>0</v>
      </c>
      <c r="R297" s="31">
        <v>0</v>
      </c>
      <c r="S297" s="31">
        <v>0</v>
      </c>
      <c r="T297" s="12">
        <f t="shared" si="42"/>
        <v>0</v>
      </c>
      <c r="U297" s="36">
        <v>0</v>
      </c>
      <c r="V297" s="31">
        <v>0</v>
      </c>
      <c r="W297" s="31">
        <v>0</v>
      </c>
      <c r="X297" s="31">
        <v>0</v>
      </c>
      <c r="Y297" s="12">
        <f t="shared" si="43"/>
        <v>0</v>
      </c>
      <c r="Z297" s="36">
        <v>0</v>
      </c>
      <c r="AA297" s="31">
        <v>0</v>
      </c>
      <c r="AB297" s="31">
        <v>0</v>
      </c>
      <c r="AC297" s="31">
        <v>0</v>
      </c>
      <c r="AD297" s="12">
        <f t="shared" si="44"/>
        <v>0</v>
      </c>
      <c r="AE297" s="36">
        <v>0</v>
      </c>
      <c r="AF297" s="31">
        <v>0</v>
      </c>
      <c r="AG297" s="31">
        <v>0</v>
      </c>
      <c r="AH297" s="31">
        <v>903</v>
      </c>
      <c r="AI297" s="12">
        <f t="shared" si="45"/>
        <v>903</v>
      </c>
      <c r="AJ297" s="36">
        <v>0</v>
      </c>
      <c r="AK297" s="31">
        <v>0</v>
      </c>
      <c r="AL297" s="31">
        <v>0</v>
      </c>
      <c r="AM297" s="31">
        <v>964</v>
      </c>
      <c r="AN297" s="12">
        <f t="shared" si="46"/>
        <v>964</v>
      </c>
      <c r="AO297" s="36">
        <v>0</v>
      </c>
      <c r="AP297" s="31">
        <v>0</v>
      </c>
      <c r="AQ297" s="31">
        <v>7070</v>
      </c>
      <c r="AR297" s="31">
        <v>0</v>
      </c>
      <c r="AS297" s="12">
        <f t="shared" si="47"/>
        <v>7070</v>
      </c>
      <c r="AT297" s="36">
        <v>0</v>
      </c>
      <c r="AU297" s="31">
        <v>0</v>
      </c>
      <c r="AV297" s="31">
        <v>0</v>
      </c>
      <c r="AW297" s="31">
        <v>0</v>
      </c>
      <c r="AX297" s="12">
        <f t="shared" si="48"/>
        <v>0</v>
      </c>
      <c r="AY297" s="24">
        <f t="shared" si="49"/>
        <v>8937</v>
      </c>
    </row>
    <row r="298" spans="2:51" x14ac:dyDescent="0.2">
      <c r="B298" s="29" t="s">
        <v>180</v>
      </c>
      <c r="C298" s="25" t="s">
        <v>950</v>
      </c>
      <c r="D298" s="25" t="s">
        <v>52</v>
      </c>
      <c r="E298" s="30" t="s">
        <v>171</v>
      </c>
      <c r="F298" s="32">
        <v>0</v>
      </c>
      <c r="G298" s="11">
        <v>0</v>
      </c>
      <c r="H298" s="11">
        <v>0</v>
      </c>
      <c r="I298" s="11">
        <v>0</v>
      </c>
      <c r="J298" s="12">
        <f t="shared" si="40"/>
        <v>0</v>
      </c>
      <c r="K298" s="36">
        <v>0</v>
      </c>
      <c r="L298" s="31">
        <v>0</v>
      </c>
      <c r="M298" s="31">
        <v>0</v>
      </c>
      <c r="N298" s="31">
        <v>0</v>
      </c>
      <c r="O298" s="12">
        <f t="shared" si="41"/>
        <v>0</v>
      </c>
      <c r="P298" s="36">
        <v>0</v>
      </c>
      <c r="Q298" s="31">
        <v>0</v>
      </c>
      <c r="R298" s="31">
        <v>0</v>
      </c>
      <c r="S298" s="31">
        <v>200</v>
      </c>
      <c r="T298" s="12">
        <f t="shared" si="42"/>
        <v>200</v>
      </c>
      <c r="U298" s="36">
        <v>0</v>
      </c>
      <c r="V298" s="31">
        <v>0</v>
      </c>
      <c r="W298" s="31">
        <v>0</v>
      </c>
      <c r="X298" s="31">
        <v>0</v>
      </c>
      <c r="Y298" s="12">
        <f t="shared" si="43"/>
        <v>0</v>
      </c>
      <c r="Z298" s="36">
        <v>0</v>
      </c>
      <c r="AA298" s="31">
        <v>294</v>
      </c>
      <c r="AB298" s="31">
        <v>300</v>
      </c>
      <c r="AC298" s="31">
        <v>312</v>
      </c>
      <c r="AD298" s="12">
        <f t="shared" si="44"/>
        <v>906</v>
      </c>
      <c r="AE298" s="36">
        <v>560</v>
      </c>
      <c r="AF298" s="31">
        <v>440</v>
      </c>
      <c r="AG298" s="31">
        <v>0</v>
      </c>
      <c r="AH298" s="31">
        <v>7143</v>
      </c>
      <c r="AI298" s="12">
        <f t="shared" si="45"/>
        <v>8143</v>
      </c>
      <c r="AJ298" s="36">
        <v>0</v>
      </c>
      <c r="AK298" s="31">
        <v>0</v>
      </c>
      <c r="AL298" s="31">
        <v>0</v>
      </c>
      <c r="AM298" s="31">
        <v>28700</v>
      </c>
      <c r="AN298" s="12">
        <f t="shared" si="46"/>
        <v>28700</v>
      </c>
      <c r="AO298" s="36">
        <v>726</v>
      </c>
      <c r="AP298" s="31">
        <v>7333</v>
      </c>
      <c r="AQ298" s="31">
        <v>380</v>
      </c>
      <c r="AR298" s="31">
        <v>6866</v>
      </c>
      <c r="AS298" s="12">
        <f t="shared" si="47"/>
        <v>15305</v>
      </c>
      <c r="AT298" s="36">
        <v>15000</v>
      </c>
      <c r="AU298" s="31">
        <v>0</v>
      </c>
      <c r="AV298" s="31">
        <v>8500</v>
      </c>
      <c r="AW298" s="31">
        <v>6500</v>
      </c>
      <c r="AX298" s="12">
        <f t="shared" si="48"/>
        <v>30000</v>
      </c>
      <c r="AY298" s="24">
        <f t="shared" si="49"/>
        <v>83254</v>
      </c>
    </row>
    <row r="299" spans="2:51" x14ac:dyDescent="0.2">
      <c r="B299" s="29" t="s">
        <v>180</v>
      </c>
      <c r="C299" s="25" t="s">
        <v>951</v>
      </c>
      <c r="D299" s="25" t="s">
        <v>52</v>
      </c>
      <c r="E299" s="30" t="s">
        <v>118</v>
      </c>
      <c r="F299" s="32">
        <v>0</v>
      </c>
      <c r="G299" s="11">
        <v>0</v>
      </c>
      <c r="H299" s="11">
        <v>0</v>
      </c>
      <c r="I299" s="11">
        <v>17025</v>
      </c>
      <c r="J299" s="12">
        <f t="shared" si="40"/>
        <v>17025</v>
      </c>
      <c r="K299" s="36">
        <v>0</v>
      </c>
      <c r="L299" s="31">
        <v>0</v>
      </c>
      <c r="M299" s="31">
        <v>0</v>
      </c>
      <c r="N299" s="31">
        <v>0</v>
      </c>
      <c r="O299" s="12">
        <f t="shared" si="41"/>
        <v>0</v>
      </c>
      <c r="P299" s="36">
        <v>0</v>
      </c>
      <c r="Q299" s="31">
        <v>0</v>
      </c>
      <c r="R299" s="31">
        <v>0</v>
      </c>
      <c r="S299" s="31">
        <v>0</v>
      </c>
      <c r="T299" s="12">
        <f t="shared" si="42"/>
        <v>0</v>
      </c>
      <c r="U299" s="36">
        <v>0</v>
      </c>
      <c r="V299" s="31">
        <v>0</v>
      </c>
      <c r="W299" s="31">
        <v>0</v>
      </c>
      <c r="X299" s="31">
        <v>0</v>
      </c>
      <c r="Y299" s="12">
        <f t="shared" si="43"/>
        <v>0</v>
      </c>
      <c r="Z299" s="36">
        <v>0</v>
      </c>
      <c r="AA299" s="31">
        <v>83069</v>
      </c>
      <c r="AB299" s="31">
        <v>54518.14</v>
      </c>
      <c r="AC299" s="31">
        <v>60557.5</v>
      </c>
      <c r="AD299" s="12">
        <f t="shared" si="44"/>
        <v>198144.64000000001</v>
      </c>
      <c r="AE299" s="36">
        <v>19107</v>
      </c>
      <c r="AF299" s="31">
        <v>12853.5</v>
      </c>
      <c r="AG299" s="31">
        <v>0</v>
      </c>
      <c r="AH299" s="31">
        <v>2588</v>
      </c>
      <c r="AI299" s="12">
        <f t="shared" si="45"/>
        <v>34548.5</v>
      </c>
      <c r="AJ299" s="36">
        <v>0</v>
      </c>
      <c r="AK299" s="31">
        <v>4714.05</v>
      </c>
      <c r="AL299" s="31">
        <v>6374</v>
      </c>
      <c r="AM299" s="31">
        <v>19303</v>
      </c>
      <c r="AN299" s="12">
        <f t="shared" si="46"/>
        <v>30391.05</v>
      </c>
      <c r="AO299" s="36">
        <v>18995</v>
      </c>
      <c r="AP299" s="31">
        <v>9403</v>
      </c>
      <c r="AQ299" s="31">
        <v>12933</v>
      </c>
      <c r="AR299" s="31">
        <v>19468</v>
      </c>
      <c r="AS299" s="12">
        <f t="shared" si="47"/>
        <v>60799</v>
      </c>
      <c r="AT299" s="36">
        <v>12834</v>
      </c>
      <c r="AU299" s="31">
        <v>8460</v>
      </c>
      <c r="AV299" s="31">
        <v>15813</v>
      </c>
      <c r="AW299" s="31">
        <v>28720</v>
      </c>
      <c r="AX299" s="12">
        <f t="shared" si="48"/>
        <v>65827</v>
      </c>
      <c r="AY299" s="24">
        <f t="shared" si="49"/>
        <v>406735.19</v>
      </c>
    </row>
    <row r="300" spans="2:51" x14ac:dyDescent="0.2">
      <c r="B300" s="29" t="s">
        <v>180</v>
      </c>
      <c r="C300" s="25" t="s">
        <v>952</v>
      </c>
      <c r="D300" s="25" t="s">
        <v>52</v>
      </c>
      <c r="E300" s="30" t="s">
        <v>119</v>
      </c>
      <c r="F300" s="32">
        <v>0</v>
      </c>
      <c r="G300" s="11">
        <v>0</v>
      </c>
      <c r="H300" s="11">
        <v>0</v>
      </c>
      <c r="I300" s="11">
        <v>29138</v>
      </c>
      <c r="J300" s="12">
        <f t="shared" si="40"/>
        <v>29138</v>
      </c>
      <c r="K300" s="36">
        <v>0</v>
      </c>
      <c r="L300" s="31">
        <v>0</v>
      </c>
      <c r="M300" s="31">
        <v>0</v>
      </c>
      <c r="N300" s="31">
        <v>11074</v>
      </c>
      <c r="O300" s="12">
        <f t="shared" si="41"/>
        <v>11074</v>
      </c>
      <c r="P300" s="36">
        <v>0</v>
      </c>
      <c r="Q300" s="31">
        <v>0</v>
      </c>
      <c r="R300" s="31">
        <v>0</v>
      </c>
      <c r="S300" s="31">
        <v>0</v>
      </c>
      <c r="T300" s="12">
        <f t="shared" si="42"/>
        <v>0</v>
      </c>
      <c r="U300" s="36">
        <v>0</v>
      </c>
      <c r="V300" s="31">
        <v>0</v>
      </c>
      <c r="W300" s="31">
        <v>0</v>
      </c>
      <c r="X300" s="31">
        <v>0</v>
      </c>
      <c r="Y300" s="12">
        <f t="shared" si="43"/>
        <v>0</v>
      </c>
      <c r="Z300" s="36">
        <v>0</v>
      </c>
      <c r="AA300" s="31">
        <v>22241</v>
      </c>
      <c r="AB300" s="31">
        <v>18993</v>
      </c>
      <c r="AC300" s="31">
        <v>10593</v>
      </c>
      <c r="AD300" s="12">
        <f t="shared" si="44"/>
        <v>51827</v>
      </c>
      <c r="AE300" s="36">
        <v>5350</v>
      </c>
      <c r="AF300" s="31">
        <v>12743</v>
      </c>
      <c r="AG300" s="31">
        <v>3680</v>
      </c>
      <c r="AH300" s="31">
        <v>20037</v>
      </c>
      <c r="AI300" s="12">
        <f t="shared" si="45"/>
        <v>41810</v>
      </c>
      <c r="AJ300" s="36">
        <v>20358</v>
      </c>
      <c r="AK300" s="31">
        <v>30026</v>
      </c>
      <c r="AL300" s="31">
        <v>19749.400000000001</v>
      </c>
      <c r="AM300" s="31">
        <v>121732</v>
      </c>
      <c r="AN300" s="12">
        <f t="shared" si="46"/>
        <v>191865.4</v>
      </c>
      <c r="AO300" s="36">
        <v>53704</v>
      </c>
      <c r="AP300" s="31">
        <v>76874</v>
      </c>
      <c r="AQ300" s="31">
        <v>72014</v>
      </c>
      <c r="AR300" s="31">
        <v>78876</v>
      </c>
      <c r="AS300" s="12">
        <f t="shared" si="47"/>
        <v>281468</v>
      </c>
      <c r="AT300" s="36">
        <v>19376</v>
      </c>
      <c r="AU300" s="31">
        <v>9364</v>
      </c>
      <c r="AV300" s="31">
        <v>8029.5</v>
      </c>
      <c r="AW300" s="31">
        <v>36256</v>
      </c>
      <c r="AX300" s="12">
        <f t="shared" si="48"/>
        <v>73025.5</v>
      </c>
      <c r="AY300" s="24">
        <f t="shared" si="49"/>
        <v>680207.9</v>
      </c>
    </row>
    <row r="301" spans="2:51" x14ac:dyDescent="0.2">
      <c r="B301" s="29" t="s">
        <v>180</v>
      </c>
      <c r="C301" s="25" t="s">
        <v>954</v>
      </c>
      <c r="D301" s="25" t="s">
        <v>52</v>
      </c>
      <c r="E301" s="30" t="s">
        <v>383</v>
      </c>
      <c r="F301" s="32">
        <v>0</v>
      </c>
      <c r="G301" s="11">
        <v>0</v>
      </c>
      <c r="H301" s="11">
        <v>0</v>
      </c>
      <c r="I301" s="11">
        <v>0</v>
      </c>
      <c r="J301" s="12">
        <f t="shared" si="40"/>
        <v>0</v>
      </c>
      <c r="K301" s="36">
        <v>0</v>
      </c>
      <c r="L301" s="31">
        <v>0</v>
      </c>
      <c r="M301" s="31">
        <v>0</v>
      </c>
      <c r="N301" s="31">
        <v>21000</v>
      </c>
      <c r="O301" s="12">
        <f t="shared" si="41"/>
        <v>21000</v>
      </c>
      <c r="P301" s="36">
        <v>0</v>
      </c>
      <c r="Q301" s="31">
        <v>0</v>
      </c>
      <c r="R301" s="31">
        <v>0</v>
      </c>
      <c r="S301" s="31">
        <v>0</v>
      </c>
      <c r="T301" s="12">
        <f t="shared" si="42"/>
        <v>0</v>
      </c>
      <c r="U301" s="36">
        <v>0</v>
      </c>
      <c r="V301" s="31">
        <v>0</v>
      </c>
      <c r="W301" s="31">
        <v>0</v>
      </c>
      <c r="X301" s="31">
        <v>0</v>
      </c>
      <c r="Y301" s="12">
        <f t="shared" si="43"/>
        <v>0</v>
      </c>
      <c r="Z301" s="36">
        <v>0</v>
      </c>
      <c r="AA301" s="31">
        <v>947</v>
      </c>
      <c r="AB301" s="31">
        <v>0</v>
      </c>
      <c r="AC301" s="31">
        <v>6046</v>
      </c>
      <c r="AD301" s="12">
        <f t="shared" si="44"/>
        <v>6993</v>
      </c>
      <c r="AE301" s="36">
        <v>0</v>
      </c>
      <c r="AF301" s="31">
        <v>0</v>
      </c>
      <c r="AG301" s="31">
        <v>0</v>
      </c>
      <c r="AH301" s="31">
        <v>0</v>
      </c>
      <c r="AI301" s="12">
        <f t="shared" si="45"/>
        <v>0</v>
      </c>
      <c r="AJ301" s="36">
        <v>0</v>
      </c>
      <c r="AK301" s="31">
        <v>0</v>
      </c>
      <c r="AL301" s="31">
        <v>0</v>
      </c>
      <c r="AM301" s="31">
        <v>0</v>
      </c>
      <c r="AN301" s="12">
        <f t="shared" si="46"/>
        <v>0</v>
      </c>
      <c r="AO301" s="36">
        <v>0</v>
      </c>
      <c r="AP301" s="31">
        <v>0</v>
      </c>
      <c r="AQ301" s="31">
        <v>0</v>
      </c>
      <c r="AR301" s="31">
        <v>0</v>
      </c>
      <c r="AS301" s="12">
        <f t="shared" si="47"/>
        <v>0</v>
      </c>
      <c r="AT301" s="36">
        <v>0</v>
      </c>
      <c r="AU301" s="31">
        <v>0</v>
      </c>
      <c r="AV301" s="31">
        <v>0</v>
      </c>
      <c r="AW301" s="31">
        <v>0</v>
      </c>
      <c r="AX301" s="12">
        <f t="shared" si="48"/>
        <v>0</v>
      </c>
      <c r="AY301" s="24">
        <f t="shared" si="49"/>
        <v>27993</v>
      </c>
    </row>
    <row r="302" spans="2:51" x14ac:dyDescent="0.2">
      <c r="B302" s="29" t="s">
        <v>180</v>
      </c>
      <c r="C302" s="25" t="s">
        <v>955</v>
      </c>
      <c r="D302" s="25" t="s">
        <v>52</v>
      </c>
      <c r="E302" s="30" t="s">
        <v>172</v>
      </c>
      <c r="F302" s="32">
        <v>0</v>
      </c>
      <c r="G302" s="11">
        <v>0</v>
      </c>
      <c r="H302" s="11">
        <v>0</v>
      </c>
      <c r="I302" s="11">
        <v>0</v>
      </c>
      <c r="J302" s="12">
        <f t="shared" si="40"/>
        <v>0</v>
      </c>
      <c r="K302" s="36">
        <v>0</v>
      </c>
      <c r="L302" s="31">
        <v>0</v>
      </c>
      <c r="M302" s="31">
        <v>0</v>
      </c>
      <c r="N302" s="31">
        <v>0</v>
      </c>
      <c r="O302" s="12">
        <f t="shared" si="41"/>
        <v>0</v>
      </c>
      <c r="P302" s="36">
        <v>0</v>
      </c>
      <c r="Q302" s="31">
        <v>0</v>
      </c>
      <c r="R302" s="31">
        <v>0</v>
      </c>
      <c r="S302" s="31">
        <v>0</v>
      </c>
      <c r="T302" s="12">
        <f t="shared" si="42"/>
        <v>0</v>
      </c>
      <c r="U302" s="36">
        <v>0</v>
      </c>
      <c r="V302" s="31">
        <v>0</v>
      </c>
      <c r="W302" s="31">
        <v>0</v>
      </c>
      <c r="X302" s="31">
        <v>0</v>
      </c>
      <c r="Y302" s="12">
        <f t="shared" si="43"/>
        <v>0</v>
      </c>
      <c r="Z302" s="36">
        <v>0</v>
      </c>
      <c r="AA302" s="31">
        <v>0</v>
      </c>
      <c r="AB302" s="31">
        <v>3204</v>
      </c>
      <c r="AC302" s="31">
        <v>7800</v>
      </c>
      <c r="AD302" s="12">
        <f t="shared" si="44"/>
        <v>11004</v>
      </c>
      <c r="AE302" s="36">
        <v>100</v>
      </c>
      <c r="AF302" s="31">
        <v>0</v>
      </c>
      <c r="AG302" s="31">
        <v>0</v>
      </c>
      <c r="AH302" s="31">
        <v>20039</v>
      </c>
      <c r="AI302" s="12">
        <f t="shared" si="45"/>
        <v>20139</v>
      </c>
      <c r="AJ302" s="36">
        <v>13273</v>
      </c>
      <c r="AK302" s="31">
        <v>6304</v>
      </c>
      <c r="AL302" s="31">
        <v>13406</v>
      </c>
      <c r="AM302" s="31">
        <v>24352</v>
      </c>
      <c r="AN302" s="12">
        <f t="shared" si="46"/>
        <v>57335</v>
      </c>
      <c r="AO302" s="36">
        <v>15980</v>
      </c>
      <c r="AP302" s="31">
        <v>10608</v>
      </c>
      <c r="AQ302" s="31">
        <v>0</v>
      </c>
      <c r="AR302" s="31">
        <v>4901.5</v>
      </c>
      <c r="AS302" s="12">
        <f t="shared" si="47"/>
        <v>31489.5</v>
      </c>
      <c r="AT302" s="36">
        <v>14376</v>
      </c>
      <c r="AU302" s="31">
        <v>90</v>
      </c>
      <c r="AV302" s="31">
        <v>60</v>
      </c>
      <c r="AW302" s="31">
        <v>30429</v>
      </c>
      <c r="AX302" s="12">
        <f t="shared" si="48"/>
        <v>44955</v>
      </c>
      <c r="AY302" s="24">
        <f t="shared" si="49"/>
        <v>164922.5</v>
      </c>
    </row>
    <row r="303" spans="2:51" x14ac:dyDescent="0.2">
      <c r="B303" s="29" t="s">
        <v>180</v>
      </c>
      <c r="C303" s="25" t="s">
        <v>956</v>
      </c>
      <c r="D303" s="25" t="s">
        <v>52</v>
      </c>
      <c r="E303" s="30" t="s">
        <v>384</v>
      </c>
      <c r="F303" s="32">
        <v>0</v>
      </c>
      <c r="G303" s="11">
        <v>0</v>
      </c>
      <c r="H303" s="11">
        <v>0</v>
      </c>
      <c r="I303" s="11">
        <v>0</v>
      </c>
      <c r="J303" s="12">
        <f t="shared" si="40"/>
        <v>0</v>
      </c>
      <c r="K303" s="36">
        <v>0</v>
      </c>
      <c r="L303" s="31">
        <v>0</v>
      </c>
      <c r="M303" s="31">
        <v>0</v>
      </c>
      <c r="N303" s="31">
        <v>0</v>
      </c>
      <c r="O303" s="12">
        <f t="shared" si="41"/>
        <v>0</v>
      </c>
      <c r="P303" s="36">
        <v>0</v>
      </c>
      <c r="Q303" s="31">
        <v>0</v>
      </c>
      <c r="R303" s="31">
        <v>0</v>
      </c>
      <c r="S303" s="31">
        <v>0</v>
      </c>
      <c r="T303" s="12">
        <f t="shared" si="42"/>
        <v>0</v>
      </c>
      <c r="U303" s="36">
        <v>0</v>
      </c>
      <c r="V303" s="31">
        <v>0</v>
      </c>
      <c r="W303" s="31">
        <v>0</v>
      </c>
      <c r="X303" s="31">
        <v>0</v>
      </c>
      <c r="Y303" s="12">
        <f t="shared" si="43"/>
        <v>0</v>
      </c>
      <c r="Z303" s="36">
        <v>0</v>
      </c>
      <c r="AA303" s="31">
        <v>0</v>
      </c>
      <c r="AB303" s="31">
        <v>0</v>
      </c>
      <c r="AC303" s="31">
        <v>0</v>
      </c>
      <c r="AD303" s="12">
        <f t="shared" si="44"/>
        <v>0</v>
      </c>
      <c r="AE303" s="36">
        <v>0</v>
      </c>
      <c r="AF303" s="31">
        <v>0</v>
      </c>
      <c r="AG303" s="31">
        <v>0</v>
      </c>
      <c r="AH303" s="31">
        <v>0</v>
      </c>
      <c r="AI303" s="12">
        <f t="shared" si="45"/>
        <v>0</v>
      </c>
      <c r="AJ303" s="36">
        <v>0</v>
      </c>
      <c r="AK303" s="31">
        <v>0</v>
      </c>
      <c r="AL303" s="31">
        <v>0</v>
      </c>
      <c r="AM303" s="31">
        <v>0</v>
      </c>
      <c r="AN303" s="12">
        <f t="shared" si="46"/>
        <v>0</v>
      </c>
      <c r="AO303" s="36">
        <v>0</v>
      </c>
      <c r="AP303" s="31">
        <v>0</v>
      </c>
      <c r="AQ303" s="31">
        <v>0</v>
      </c>
      <c r="AR303" s="31">
        <v>0</v>
      </c>
      <c r="AS303" s="12">
        <f t="shared" si="47"/>
        <v>0</v>
      </c>
      <c r="AT303" s="36">
        <v>0</v>
      </c>
      <c r="AU303" s="31">
        <v>0</v>
      </c>
      <c r="AV303" s="31">
        <v>0</v>
      </c>
      <c r="AW303" s="31">
        <v>0</v>
      </c>
      <c r="AX303" s="12">
        <f t="shared" si="48"/>
        <v>0</v>
      </c>
      <c r="AY303" s="24">
        <f t="shared" si="49"/>
        <v>0</v>
      </c>
    </row>
    <row r="304" spans="2:51" x14ac:dyDescent="0.2">
      <c r="B304" s="29" t="s">
        <v>180</v>
      </c>
      <c r="C304" s="25" t="s">
        <v>957</v>
      </c>
      <c r="D304" s="25" t="s">
        <v>52</v>
      </c>
      <c r="E304" s="30" t="s">
        <v>120</v>
      </c>
      <c r="F304" s="32">
        <v>0</v>
      </c>
      <c r="G304" s="11">
        <v>0</v>
      </c>
      <c r="H304" s="11">
        <v>0</v>
      </c>
      <c r="I304" s="11">
        <v>9208.9500000000007</v>
      </c>
      <c r="J304" s="12">
        <f t="shared" si="40"/>
        <v>9208.9500000000007</v>
      </c>
      <c r="K304" s="36">
        <v>0</v>
      </c>
      <c r="L304" s="31">
        <v>0</v>
      </c>
      <c r="M304" s="31">
        <v>0</v>
      </c>
      <c r="N304" s="31">
        <v>0</v>
      </c>
      <c r="O304" s="12">
        <f t="shared" si="41"/>
        <v>0</v>
      </c>
      <c r="P304" s="36">
        <v>0</v>
      </c>
      <c r="Q304" s="31">
        <v>0</v>
      </c>
      <c r="R304" s="31">
        <v>0</v>
      </c>
      <c r="S304" s="31">
        <v>0</v>
      </c>
      <c r="T304" s="12">
        <f t="shared" si="42"/>
        <v>0</v>
      </c>
      <c r="U304" s="36">
        <v>0</v>
      </c>
      <c r="V304" s="31">
        <v>0</v>
      </c>
      <c r="W304" s="31">
        <v>0</v>
      </c>
      <c r="X304" s="31">
        <v>0</v>
      </c>
      <c r="Y304" s="12">
        <f t="shared" si="43"/>
        <v>0</v>
      </c>
      <c r="Z304" s="36">
        <v>0</v>
      </c>
      <c r="AA304" s="31">
        <v>34393</v>
      </c>
      <c r="AB304" s="31">
        <v>9542.7000000000007</v>
      </c>
      <c r="AC304" s="31">
        <v>8717</v>
      </c>
      <c r="AD304" s="12">
        <f t="shared" si="44"/>
        <v>52652.7</v>
      </c>
      <c r="AE304" s="36">
        <v>0</v>
      </c>
      <c r="AF304" s="31">
        <v>0</v>
      </c>
      <c r="AG304" s="31">
        <v>0</v>
      </c>
      <c r="AH304" s="31">
        <v>21973</v>
      </c>
      <c r="AI304" s="12">
        <f t="shared" si="45"/>
        <v>21973</v>
      </c>
      <c r="AJ304" s="36">
        <v>2740</v>
      </c>
      <c r="AK304" s="31">
        <v>3600</v>
      </c>
      <c r="AL304" s="31">
        <v>0</v>
      </c>
      <c r="AM304" s="31">
        <v>32397</v>
      </c>
      <c r="AN304" s="12">
        <f t="shared" si="46"/>
        <v>38737</v>
      </c>
      <c r="AO304" s="36">
        <v>45124</v>
      </c>
      <c r="AP304" s="31">
        <v>30111</v>
      </c>
      <c r="AQ304" s="31">
        <v>23272</v>
      </c>
      <c r="AR304" s="31">
        <v>100967</v>
      </c>
      <c r="AS304" s="12">
        <f t="shared" si="47"/>
        <v>199474</v>
      </c>
      <c r="AT304" s="36">
        <v>6435</v>
      </c>
      <c r="AU304" s="31">
        <v>12534</v>
      </c>
      <c r="AV304" s="31">
        <v>10907</v>
      </c>
      <c r="AW304" s="31">
        <v>20830</v>
      </c>
      <c r="AX304" s="12">
        <f t="shared" si="48"/>
        <v>50706</v>
      </c>
      <c r="AY304" s="24">
        <f t="shared" si="49"/>
        <v>372751.65</v>
      </c>
    </row>
    <row r="305" spans="2:51" x14ac:dyDescent="0.2">
      <c r="B305" s="29" t="s">
        <v>180</v>
      </c>
      <c r="C305" s="25" t="s">
        <v>958</v>
      </c>
      <c r="D305" s="25" t="s">
        <v>52</v>
      </c>
      <c r="E305" s="30" t="s">
        <v>385</v>
      </c>
      <c r="F305" s="32">
        <v>0</v>
      </c>
      <c r="G305" s="11">
        <v>0</v>
      </c>
      <c r="H305" s="11">
        <v>0</v>
      </c>
      <c r="I305" s="11">
        <v>0</v>
      </c>
      <c r="J305" s="12">
        <f t="shared" si="40"/>
        <v>0</v>
      </c>
      <c r="K305" s="36">
        <v>0</v>
      </c>
      <c r="L305" s="31">
        <v>0</v>
      </c>
      <c r="M305" s="31">
        <v>0</v>
      </c>
      <c r="N305" s="31">
        <v>0</v>
      </c>
      <c r="O305" s="12">
        <f t="shared" si="41"/>
        <v>0</v>
      </c>
      <c r="P305" s="36">
        <v>0</v>
      </c>
      <c r="Q305" s="31">
        <v>0</v>
      </c>
      <c r="R305" s="31">
        <v>0</v>
      </c>
      <c r="S305" s="31">
        <v>0</v>
      </c>
      <c r="T305" s="12">
        <f t="shared" si="42"/>
        <v>0</v>
      </c>
      <c r="U305" s="36">
        <v>0</v>
      </c>
      <c r="V305" s="31">
        <v>0</v>
      </c>
      <c r="W305" s="31">
        <v>0</v>
      </c>
      <c r="X305" s="31">
        <v>0</v>
      </c>
      <c r="Y305" s="12">
        <f t="shared" si="43"/>
        <v>0</v>
      </c>
      <c r="Z305" s="36">
        <v>0</v>
      </c>
      <c r="AA305" s="31">
        <v>0</v>
      </c>
      <c r="AB305" s="31">
        <v>0</v>
      </c>
      <c r="AC305" s="31">
        <v>0</v>
      </c>
      <c r="AD305" s="12">
        <f t="shared" si="44"/>
        <v>0</v>
      </c>
      <c r="AE305" s="36">
        <v>0</v>
      </c>
      <c r="AF305" s="31">
        <v>0</v>
      </c>
      <c r="AG305" s="31">
        <v>0</v>
      </c>
      <c r="AH305" s="31">
        <v>0</v>
      </c>
      <c r="AI305" s="12">
        <f t="shared" si="45"/>
        <v>0</v>
      </c>
      <c r="AJ305" s="36">
        <v>0</v>
      </c>
      <c r="AK305" s="31">
        <v>0</v>
      </c>
      <c r="AL305" s="31">
        <v>0</v>
      </c>
      <c r="AM305" s="31">
        <v>0</v>
      </c>
      <c r="AN305" s="12">
        <f t="shared" si="46"/>
        <v>0</v>
      </c>
      <c r="AO305" s="36">
        <v>6975.66</v>
      </c>
      <c r="AP305" s="31">
        <v>0</v>
      </c>
      <c r="AQ305" s="31">
        <v>0</v>
      </c>
      <c r="AR305" s="31">
        <v>0</v>
      </c>
      <c r="AS305" s="12">
        <f t="shared" si="47"/>
        <v>6975.66</v>
      </c>
      <c r="AT305" s="36">
        <v>0</v>
      </c>
      <c r="AU305" s="31">
        <v>0</v>
      </c>
      <c r="AV305" s="31">
        <v>0</v>
      </c>
      <c r="AW305" s="31">
        <v>0</v>
      </c>
      <c r="AX305" s="12">
        <f t="shared" si="48"/>
        <v>0</v>
      </c>
      <c r="AY305" s="24">
        <f t="shared" si="49"/>
        <v>6975.66</v>
      </c>
    </row>
    <row r="306" spans="2:51" x14ac:dyDescent="0.2">
      <c r="B306" s="29" t="s">
        <v>180</v>
      </c>
      <c r="C306" s="25" t="s">
        <v>959</v>
      </c>
      <c r="D306" s="25" t="s">
        <v>52</v>
      </c>
      <c r="E306" s="30" t="s">
        <v>386</v>
      </c>
      <c r="F306" s="32">
        <v>0</v>
      </c>
      <c r="G306" s="11">
        <v>0</v>
      </c>
      <c r="H306" s="11">
        <v>0</v>
      </c>
      <c r="I306" s="11">
        <v>17078</v>
      </c>
      <c r="J306" s="12">
        <f t="shared" si="40"/>
        <v>17078</v>
      </c>
      <c r="K306" s="36">
        <v>0</v>
      </c>
      <c r="L306" s="31">
        <v>0</v>
      </c>
      <c r="M306" s="31">
        <v>0</v>
      </c>
      <c r="N306" s="31">
        <v>0</v>
      </c>
      <c r="O306" s="12">
        <f t="shared" si="41"/>
        <v>0</v>
      </c>
      <c r="P306" s="36">
        <v>0</v>
      </c>
      <c r="Q306" s="31">
        <v>0</v>
      </c>
      <c r="R306" s="31">
        <v>0</v>
      </c>
      <c r="S306" s="31">
        <v>0</v>
      </c>
      <c r="T306" s="12">
        <f t="shared" si="42"/>
        <v>0</v>
      </c>
      <c r="U306" s="36">
        <v>0</v>
      </c>
      <c r="V306" s="31">
        <v>0</v>
      </c>
      <c r="W306" s="31">
        <v>0</v>
      </c>
      <c r="X306" s="31">
        <v>0</v>
      </c>
      <c r="Y306" s="12">
        <f t="shared" si="43"/>
        <v>0</v>
      </c>
      <c r="Z306" s="36">
        <v>0</v>
      </c>
      <c r="AA306" s="31">
        <v>14509</v>
      </c>
      <c r="AB306" s="31">
        <v>13921</v>
      </c>
      <c r="AC306" s="31">
        <v>18695.5</v>
      </c>
      <c r="AD306" s="12">
        <f t="shared" si="44"/>
        <v>47125.5</v>
      </c>
      <c r="AE306" s="36">
        <v>11118</v>
      </c>
      <c r="AF306" s="31">
        <v>6050</v>
      </c>
      <c r="AG306" s="31">
        <v>0</v>
      </c>
      <c r="AH306" s="31">
        <v>14778</v>
      </c>
      <c r="AI306" s="12">
        <f t="shared" si="45"/>
        <v>31946</v>
      </c>
      <c r="AJ306" s="36">
        <v>4896</v>
      </c>
      <c r="AK306" s="31">
        <v>5554</v>
      </c>
      <c r="AL306" s="31">
        <v>0</v>
      </c>
      <c r="AM306" s="31">
        <v>14904</v>
      </c>
      <c r="AN306" s="12">
        <f t="shared" si="46"/>
        <v>25354</v>
      </c>
      <c r="AO306" s="36">
        <v>595</v>
      </c>
      <c r="AP306" s="31">
        <v>3005</v>
      </c>
      <c r="AQ306" s="31">
        <v>3025</v>
      </c>
      <c r="AR306" s="31">
        <v>3630</v>
      </c>
      <c r="AS306" s="12">
        <f t="shared" si="47"/>
        <v>10255</v>
      </c>
      <c r="AT306" s="36">
        <v>59441</v>
      </c>
      <c r="AU306" s="31">
        <v>47491</v>
      </c>
      <c r="AV306" s="31">
        <v>53263</v>
      </c>
      <c r="AW306" s="31">
        <v>32350</v>
      </c>
      <c r="AX306" s="12">
        <f t="shared" si="48"/>
        <v>192545</v>
      </c>
      <c r="AY306" s="24">
        <f t="shared" si="49"/>
        <v>324303.5</v>
      </c>
    </row>
    <row r="307" spans="2:51" x14ac:dyDescent="0.2">
      <c r="B307" s="29" t="s">
        <v>180</v>
      </c>
      <c r="C307" s="25" t="s">
        <v>960</v>
      </c>
      <c r="D307" s="25" t="s">
        <v>52</v>
      </c>
      <c r="E307" s="30" t="s">
        <v>121</v>
      </c>
      <c r="F307" s="32">
        <v>0</v>
      </c>
      <c r="G307" s="11">
        <v>0</v>
      </c>
      <c r="H307" s="11">
        <v>0</v>
      </c>
      <c r="I307" s="11">
        <v>31536</v>
      </c>
      <c r="J307" s="12">
        <f t="shared" si="40"/>
        <v>31536</v>
      </c>
      <c r="K307" s="36">
        <v>0</v>
      </c>
      <c r="L307" s="31">
        <v>0</v>
      </c>
      <c r="M307" s="31">
        <v>0</v>
      </c>
      <c r="N307" s="31">
        <v>0</v>
      </c>
      <c r="O307" s="12">
        <f t="shared" si="41"/>
        <v>0</v>
      </c>
      <c r="P307" s="36">
        <v>0</v>
      </c>
      <c r="Q307" s="31">
        <v>0</v>
      </c>
      <c r="R307" s="31">
        <v>0</v>
      </c>
      <c r="S307" s="31">
        <v>0</v>
      </c>
      <c r="T307" s="12">
        <f t="shared" si="42"/>
        <v>0</v>
      </c>
      <c r="U307" s="36">
        <v>0</v>
      </c>
      <c r="V307" s="31">
        <v>0</v>
      </c>
      <c r="W307" s="31">
        <v>0</v>
      </c>
      <c r="X307" s="31">
        <v>0</v>
      </c>
      <c r="Y307" s="12">
        <f t="shared" si="43"/>
        <v>0</v>
      </c>
      <c r="Z307" s="36">
        <v>0</v>
      </c>
      <c r="AA307" s="31">
        <v>3081</v>
      </c>
      <c r="AB307" s="31">
        <v>3150</v>
      </c>
      <c r="AC307" s="31">
        <v>3500</v>
      </c>
      <c r="AD307" s="12">
        <f t="shared" si="44"/>
        <v>9731</v>
      </c>
      <c r="AE307" s="36">
        <v>1001</v>
      </c>
      <c r="AF307" s="31">
        <v>9009</v>
      </c>
      <c r="AG307" s="31">
        <v>0</v>
      </c>
      <c r="AH307" s="31">
        <v>20172</v>
      </c>
      <c r="AI307" s="12">
        <f t="shared" si="45"/>
        <v>30182</v>
      </c>
      <c r="AJ307" s="36">
        <v>0</v>
      </c>
      <c r="AK307" s="31">
        <v>0</v>
      </c>
      <c r="AL307" s="31">
        <v>5121</v>
      </c>
      <c r="AM307" s="31">
        <v>87469</v>
      </c>
      <c r="AN307" s="12">
        <f t="shared" si="46"/>
        <v>92590</v>
      </c>
      <c r="AO307" s="36">
        <v>18346</v>
      </c>
      <c r="AP307" s="31">
        <v>19465</v>
      </c>
      <c r="AQ307" s="31">
        <v>2561</v>
      </c>
      <c r="AR307" s="31">
        <v>13059</v>
      </c>
      <c r="AS307" s="12">
        <f t="shared" si="47"/>
        <v>53431</v>
      </c>
      <c r="AT307" s="36">
        <v>25033</v>
      </c>
      <c r="AU307" s="31">
        <v>10005</v>
      </c>
      <c r="AV307" s="31">
        <v>6844</v>
      </c>
      <c r="AW307" s="31">
        <v>2324</v>
      </c>
      <c r="AX307" s="12">
        <f t="shared" si="48"/>
        <v>44206</v>
      </c>
      <c r="AY307" s="24">
        <f t="shared" si="49"/>
        <v>261676</v>
      </c>
    </row>
    <row r="308" spans="2:51" x14ac:dyDescent="0.2">
      <c r="B308" s="29" t="s">
        <v>180</v>
      </c>
      <c r="C308" s="25" t="s">
        <v>962</v>
      </c>
      <c r="D308" s="25" t="s">
        <v>52</v>
      </c>
      <c r="E308" s="30" t="s">
        <v>388</v>
      </c>
      <c r="F308" s="32">
        <v>0</v>
      </c>
      <c r="G308" s="11">
        <v>0</v>
      </c>
      <c r="H308" s="11">
        <v>0</v>
      </c>
      <c r="I308" s="11">
        <v>0</v>
      </c>
      <c r="J308" s="12">
        <f t="shared" si="40"/>
        <v>0</v>
      </c>
      <c r="K308" s="36">
        <v>0</v>
      </c>
      <c r="L308" s="31">
        <v>0</v>
      </c>
      <c r="M308" s="31">
        <v>0</v>
      </c>
      <c r="N308" s="31">
        <v>0</v>
      </c>
      <c r="O308" s="12">
        <f t="shared" si="41"/>
        <v>0</v>
      </c>
      <c r="P308" s="36">
        <v>0</v>
      </c>
      <c r="Q308" s="31">
        <v>0</v>
      </c>
      <c r="R308" s="31">
        <v>0</v>
      </c>
      <c r="S308" s="31">
        <v>0</v>
      </c>
      <c r="T308" s="12">
        <f t="shared" si="42"/>
        <v>0</v>
      </c>
      <c r="U308" s="36">
        <v>0</v>
      </c>
      <c r="V308" s="31">
        <v>0</v>
      </c>
      <c r="W308" s="31">
        <v>0</v>
      </c>
      <c r="X308" s="31">
        <v>0</v>
      </c>
      <c r="Y308" s="12">
        <f t="shared" si="43"/>
        <v>0</v>
      </c>
      <c r="Z308" s="36">
        <v>0</v>
      </c>
      <c r="AA308" s="31">
        <v>0</v>
      </c>
      <c r="AB308" s="31">
        <v>0</v>
      </c>
      <c r="AC308" s="31">
        <v>9236</v>
      </c>
      <c r="AD308" s="12">
        <f t="shared" si="44"/>
        <v>9236</v>
      </c>
      <c r="AE308" s="36">
        <v>2222</v>
      </c>
      <c r="AF308" s="31">
        <v>0</v>
      </c>
      <c r="AG308" s="31">
        <v>0</v>
      </c>
      <c r="AH308" s="31">
        <v>300</v>
      </c>
      <c r="AI308" s="12">
        <f t="shared" si="45"/>
        <v>2522</v>
      </c>
      <c r="AJ308" s="36">
        <v>0</v>
      </c>
      <c r="AK308" s="31">
        <v>0</v>
      </c>
      <c r="AL308" s="31">
        <v>0</v>
      </c>
      <c r="AM308" s="31">
        <v>467</v>
      </c>
      <c r="AN308" s="12">
        <f t="shared" si="46"/>
        <v>467</v>
      </c>
      <c r="AO308" s="36">
        <v>8272</v>
      </c>
      <c r="AP308" s="31">
        <v>4220</v>
      </c>
      <c r="AQ308" s="31">
        <v>855</v>
      </c>
      <c r="AR308" s="31">
        <v>0</v>
      </c>
      <c r="AS308" s="12">
        <f t="shared" si="47"/>
        <v>13347</v>
      </c>
      <c r="AT308" s="36">
        <v>4438</v>
      </c>
      <c r="AU308" s="31">
        <v>329</v>
      </c>
      <c r="AV308" s="31">
        <v>216</v>
      </c>
      <c r="AW308" s="31">
        <v>0</v>
      </c>
      <c r="AX308" s="12">
        <f t="shared" si="48"/>
        <v>4983</v>
      </c>
      <c r="AY308" s="24">
        <f t="shared" si="49"/>
        <v>30555</v>
      </c>
    </row>
    <row r="309" spans="2:51" x14ac:dyDescent="0.2">
      <c r="B309" s="29" t="s">
        <v>180</v>
      </c>
      <c r="C309" s="25" t="s">
        <v>963</v>
      </c>
      <c r="D309" s="25" t="s">
        <v>52</v>
      </c>
      <c r="E309" s="30" t="s">
        <v>389</v>
      </c>
      <c r="F309" s="32">
        <v>0</v>
      </c>
      <c r="G309" s="11">
        <v>0</v>
      </c>
      <c r="H309" s="11">
        <v>0</v>
      </c>
      <c r="I309" s="11">
        <v>0</v>
      </c>
      <c r="J309" s="12">
        <f t="shared" si="40"/>
        <v>0</v>
      </c>
      <c r="K309" s="36">
        <v>0</v>
      </c>
      <c r="L309" s="31">
        <v>0</v>
      </c>
      <c r="M309" s="31">
        <v>0</v>
      </c>
      <c r="N309" s="31">
        <v>0</v>
      </c>
      <c r="O309" s="12">
        <f t="shared" si="41"/>
        <v>0</v>
      </c>
      <c r="P309" s="36">
        <v>0</v>
      </c>
      <c r="Q309" s="31">
        <v>0</v>
      </c>
      <c r="R309" s="31">
        <v>0</v>
      </c>
      <c r="S309" s="31">
        <v>0</v>
      </c>
      <c r="T309" s="12">
        <f t="shared" si="42"/>
        <v>0</v>
      </c>
      <c r="U309" s="36">
        <v>0</v>
      </c>
      <c r="V309" s="31">
        <v>0</v>
      </c>
      <c r="W309" s="31">
        <v>0</v>
      </c>
      <c r="X309" s="31">
        <v>0</v>
      </c>
      <c r="Y309" s="12">
        <f t="shared" si="43"/>
        <v>0</v>
      </c>
      <c r="Z309" s="36">
        <v>0</v>
      </c>
      <c r="AA309" s="31">
        <v>0</v>
      </c>
      <c r="AB309" s="31">
        <v>0</v>
      </c>
      <c r="AC309" s="31">
        <v>146</v>
      </c>
      <c r="AD309" s="12">
        <f t="shared" si="44"/>
        <v>146</v>
      </c>
      <c r="AE309" s="36">
        <v>0</v>
      </c>
      <c r="AF309" s="31">
        <v>0</v>
      </c>
      <c r="AG309" s="31">
        <v>0</v>
      </c>
      <c r="AH309" s="31">
        <v>0</v>
      </c>
      <c r="AI309" s="12">
        <f t="shared" si="45"/>
        <v>0</v>
      </c>
      <c r="AJ309" s="36">
        <v>0</v>
      </c>
      <c r="AK309" s="31">
        <v>0</v>
      </c>
      <c r="AL309" s="31">
        <v>0</v>
      </c>
      <c r="AM309" s="31">
        <v>0</v>
      </c>
      <c r="AN309" s="12">
        <f t="shared" si="46"/>
        <v>0</v>
      </c>
      <c r="AO309" s="36">
        <v>0</v>
      </c>
      <c r="AP309" s="31">
        <v>0</v>
      </c>
      <c r="AQ309" s="31">
        <v>0</v>
      </c>
      <c r="AR309" s="31">
        <v>0</v>
      </c>
      <c r="AS309" s="12">
        <f t="shared" si="47"/>
        <v>0</v>
      </c>
      <c r="AT309" s="36">
        <v>0</v>
      </c>
      <c r="AU309" s="31">
        <v>0</v>
      </c>
      <c r="AV309" s="31">
        <v>0</v>
      </c>
      <c r="AW309" s="31">
        <v>0</v>
      </c>
      <c r="AX309" s="12">
        <f t="shared" si="48"/>
        <v>0</v>
      </c>
      <c r="AY309" s="24">
        <f t="shared" si="49"/>
        <v>146</v>
      </c>
    </row>
    <row r="310" spans="2:51" x14ac:dyDescent="0.2">
      <c r="B310" s="29" t="s">
        <v>180</v>
      </c>
      <c r="C310" s="25" t="s">
        <v>964</v>
      </c>
      <c r="D310" s="25" t="s">
        <v>52</v>
      </c>
      <c r="E310" s="30" t="s">
        <v>122</v>
      </c>
      <c r="F310" s="32">
        <v>0</v>
      </c>
      <c r="G310" s="11">
        <v>0</v>
      </c>
      <c r="H310" s="11">
        <v>0</v>
      </c>
      <c r="I310" s="11">
        <v>141001.63</v>
      </c>
      <c r="J310" s="12">
        <f t="shared" si="40"/>
        <v>141001.63</v>
      </c>
      <c r="K310" s="36">
        <v>0</v>
      </c>
      <c r="L310" s="31">
        <v>0</v>
      </c>
      <c r="M310" s="31">
        <v>0</v>
      </c>
      <c r="N310" s="31">
        <v>940</v>
      </c>
      <c r="O310" s="12">
        <f t="shared" si="41"/>
        <v>940</v>
      </c>
      <c r="P310" s="36">
        <v>0</v>
      </c>
      <c r="Q310" s="31">
        <v>0</v>
      </c>
      <c r="R310" s="31">
        <v>0</v>
      </c>
      <c r="S310" s="31">
        <v>45521</v>
      </c>
      <c r="T310" s="12">
        <f t="shared" si="42"/>
        <v>45521</v>
      </c>
      <c r="U310" s="36">
        <v>0</v>
      </c>
      <c r="V310" s="31">
        <v>0</v>
      </c>
      <c r="W310" s="31">
        <v>0</v>
      </c>
      <c r="X310" s="31">
        <v>43921</v>
      </c>
      <c r="Y310" s="12">
        <f t="shared" si="43"/>
        <v>43921</v>
      </c>
      <c r="Z310" s="36">
        <v>0</v>
      </c>
      <c r="AA310" s="31">
        <v>109524</v>
      </c>
      <c r="AB310" s="31">
        <v>155008.6</v>
      </c>
      <c r="AC310" s="31">
        <v>188756.76</v>
      </c>
      <c r="AD310" s="12">
        <f t="shared" si="44"/>
        <v>453289.36</v>
      </c>
      <c r="AE310" s="36">
        <v>157131.22</v>
      </c>
      <c r="AF310" s="31">
        <v>184900.35</v>
      </c>
      <c r="AG310" s="31">
        <v>0</v>
      </c>
      <c r="AH310" s="31">
        <v>103770.57</v>
      </c>
      <c r="AI310" s="12">
        <f t="shared" si="45"/>
        <v>445802.14</v>
      </c>
      <c r="AJ310" s="36">
        <v>54636.49</v>
      </c>
      <c r="AK310" s="31">
        <v>95404</v>
      </c>
      <c r="AL310" s="31">
        <v>44396</v>
      </c>
      <c r="AM310" s="31">
        <v>397112.09</v>
      </c>
      <c r="AN310" s="12">
        <f t="shared" si="46"/>
        <v>591548.58000000007</v>
      </c>
      <c r="AO310" s="36">
        <v>186333.80000000002</v>
      </c>
      <c r="AP310" s="31">
        <v>142034.21</v>
      </c>
      <c r="AQ310" s="31">
        <v>109147</v>
      </c>
      <c r="AR310" s="31">
        <v>288366.2</v>
      </c>
      <c r="AS310" s="12">
        <f t="shared" si="47"/>
        <v>725881.21</v>
      </c>
      <c r="AT310" s="36">
        <v>207540.87</v>
      </c>
      <c r="AU310" s="31">
        <v>140850.10999999999</v>
      </c>
      <c r="AV310" s="31">
        <v>190543.8</v>
      </c>
      <c r="AW310" s="31">
        <v>281026.26</v>
      </c>
      <c r="AX310" s="12">
        <f t="shared" si="48"/>
        <v>819961.04</v>
      </c>
      <c r="AY310" s="24">
        <f t="shared" si="49"/>
        <v>3267865.96</v>
      </c>
    </row>
    <row r="311" spans="2:51" x14ac:dyDescent="0.2">
      <c r="B311" s="29" t="s">
        <v>180</v>
      </c>
      <c r="C311" s="25" t="s">
        <v>965</v>
      </c>
      <c r="D311" s="25" t="s">
        <v>52</v>
      </c>
      <c r="E311" s="30" t="s">
        <v>390</v>
      </c>
      <c r="F311" s="32">
        <v>0</v>
      </c>
      <c r="G311" s="11">
        <v>0</v>
      </c>
      <c r="H311" s="11">
        <v>0</v>
      </c>
      <c r="I311" s="11">
        <v>0</v>
      </c>
      <c r="J311" s="12">
        <f t="shared" si="40"/>
        <v>0</v>
      </c>
      <c r="K311" s="36">
        <v>0</v>
      </c>
      <c r="L311" s="31">
        <v>0</v>
      </c>
      <c r="M311" s="31">
        <v>0</v>
      </c>
      <c r="N311" s="31">
        <v>0</v>
      </c>
      <c r="O311" s="12">
        <f t="shared" si="41"/>
        <v>0</v>
      </c>
      <c r="P311" s="36">
        <v>0</v>
      </c>
      <c r="Q311" s="31">
        <v>0</v>
      </c>
      <c r="R311" s="31">
        <v>0</v>
      </c>
      <c r="S311" s="31">
        <v>0</v>
      </c>
      <c r="T311" s="12">
        <f t="shared" si="42"/>
        <v>0</v>
      </c>
      <c r="U311" s="36">
        <v>0</v>
      </c>
      <c r="V311" s="31">
        <v>0</v>
      </c>
      <c r="W311" s="31">
        <v>0</v>
      </c>
      <c r="X311" s="31">
        <v>0</v>
      </c>
      <c r="Y311" s="12">
        <f t="shared" si="43"/>
        <v>0</v>
      </c>
      <c r="Z311" s="36">
        <v>0</v>
      </c>
      <c r="AA311" s="31">
        <v>0</v>
      </c>
      <c r="AB311" s="31">
        <v>0</v>
      </c>
      <c r="AC311" s="31">
        <v>0</v>
      </c>
      <c r="AD311" s="12">
        <f t="shared" si="44"/>
        <v>0</v>
      </c>
      <c r="AE311" s="36">
        <v>0</v>
      </c>
      <c r="AF311" s="31">
        <v>0</v>
      </c>
      <c r="AG311" s="31">
        <v>0</v>
      </c>
      <c r="AH311" s="31">
        <v>0</v>
      </c>
      <c r="AI311" s="12">
        <f t="shared" si="45"/>
        <v>0</v>
      </c>
      <c r="AJ311" s="36">
        <v>0</v>
      </c>
      <c r="AK311" s="31">
        <v>0</v>
      </c>
      <c r="AL311" s="31">
        <v>0</v>
      </c>
      <c r="AM311" s="31">
        <v>0</v>
      </c>
      <c r="AN311" s="12">
        <f t="shared" si="46"/>
        <v>0</v>
      </c>
      <c r="AO311" s="36">
        <v>0</v>
      </c>
      <c r="AP311" s="31">
        <v>0</v>
      </c>
      <c r="AQ311" s="31">
        <v>0</v>
      </c>
      <c r="AR311" s="31">
        <v>0</v>
      </c>
      <c r="AS311" s="12">
        <f t="shared" si="47"/>
        <v>0</v>
      </c>
      <c r="AT311" s="36">
        <v>0</v>
      </c>
      <c r="AU311" s="31">
        <v>0</v>
      </c>
      <c r="AV311" s="31">
        <v>0</v>
      </c>
      <c r="AW311" s="31">
        <v>0</v>
      </c>
      <c r="AX311" s="12">
        <f t="shared" si="48"/>
        <v>0</v>
      </c>
      <c r="AY311" s="24">
        <f t="shared" si="49"/>
        <v>0</v>
      </c>
    </row>
    <row r="312" spans="2:51" x14ac:dyDescent="0.2">
      <c r="B312" s="29" t="s">
        <v>180</v>
      </c>
      <c r="C312" s="25" t="s">
        <v>1159</v>
      </c>
      <c r="D312" s="25" t="s">
        <v>36</v>
      </c>
      <c r="E312" s="30" t="s">
        <v>549</v>
      </c>
      <c r="F312" s="32">
        <v>0</v>
      </c>
      <c r="G312" s="11">
        <v>0</v>
      </c>
      <c r="H312" s="11">
        <v>0</v>
      </c>
      <c r="I312" s="11">
        <v>0</v>
      </c>
      <c r="J312" s="12">
        <f t="shared" si="40"/>
        <v>0</v>
      </c>
      <c r="K312" s="36">
        <v>0</v>
      </c>
      <c r="L312" s="31">
        <v>0</v>
      </c>
      <c r="M312" s="31">
        <v>0</v>
      </c>
      <c r="N312" s="31">
        <v>0</v>
      </c>
      <c r="O312" s="12">
        <f t="shared" si="41"/>
        <v>0</v>
      </c>
      <c r="P312" s="36">
        <v>0</v>
      </c>
      <c r="Q312" s="31">
        <v>0</v>
      </c>
      <c r="R312" s="31">
        <v>0</v>
      </c>
      <c r="S312" s="31">
        <v>0</v>
      </c>
      <c r="T312" s="12">
        <f t="shared" si="42"/>
        <v>0</v>
      </c>
      <c r="U312" s="36">
        <v>0</v>
      </c>
      <c r="V312" s="31">
        <v>0</v>
      </c>
      <c r="W312" s="31">
        <v>0</v>
      </c>
      <c r="X312" s="31">
        <v>0</v>
      </c>
      <c r="Y312" s="12">
        <f t="shared" si="43"/>
        <v>0</v>
      </c>
      <c r="Z312" s="36">
        <v>0</v>
      </c>
      <c r="AA312" s="31">
        <v>0</v>
      </c>
      <c r="AB312" s="31">
        <v>0</v>
      </c>
      <c r="AC312" s="31">
        <v>0</v>
      </c>
      <c r="AD312" s="12">
        <f t="shared" si="44"/>
        <v>0</v>
      </c>
      <c r="AE312" s="36">
        <v>0</v>
      </c>
      <c r="AF312" s="31">
        <v>0</v>
      </c>
      <c r="AG312" s="31">
        <v>0</v>
      </c>
      <c r="AH312" s="31">
        <v>0</v>
      </c>
      <c r="AI312" s="12">
        <f t="shared" si="45"/>
        <v>0</v>
      </c>
      <c r="AJ312" s="36">
        <v>0</v>
      </c>
      <c r="AK312" s="31">
        <v>0</v>
      </c>
      <c r="AL312" s="31">
        <v>0</v>
      </c>
      <c r="AM312" s="31">
        <v>0</v>
      </c>
      <c r="AN312" s="12">
        <f t="shared" si="46"/>
        <v>0</v>
      </c>
      <c r="AO312" s="36">
        <v>0</v>
      </c>
      <c r="AP312" s="31">
        <v>0</v>
      </c>
      <c r="AQ312" s="31">
        <v>0</v>
      </c>
      <c r="AR312" s="31">
        <v>0</v>
      </c>
      <c r="AS312" s="12">
        <f t="shared" si="47"/>
        <v>0</v>
      </c>
      <c r="AT312" s="36">
        <v>0</v>
      </c>
      <c r="AU312" s="31">
        <v>0</v>
      </c>
      <c r="AV312" s="31">
        <v>0</v>
      </c>
      <c r="AW312" s="31">
        <v>33925</v>
      </c>
      <c r="AX312" s="12">
        <f t="shared" si="48"/>
        <v>33925</v>
      </c>
      <c r="AY312" s="24">
        <f t="shared" si="49"/>
        <v>33925</v>
      </c>
    </row>
    <row r="313" spans="2:51" x14ac:dyDescent="0.2">
      <c r="B313" s="29" t="s">
        <v>180</v>
      </c>
      <c r="C313" s="25" t="s">
        <v>1160</v>
      </c>
      <c r="D313" s="25" t="s">
        <v>36</v>
      </c>
      <c r="E313" s="30" t="s">
        <v>550</v>
      </c>
      <c r="F313" s="32">
        <v>0</v>
      </c>
      <c r="G313" s="11">
        <v>0</v>
      </c>
      <c r="H313" s="11">
        <v>0</v>
      </c>
      <c r="I313" s="11">
        <v>0</v>
      </c>
      <c r="J313" s="12">
        <f t="shared" si="40"/>
        <v>0</v>
      </c>
      <c r="K313" s="36">
        <v>0</v>
      </c>
      <c r="L313" s="31">
        <v>0</v>
      </c>
      <c r="M313" s="31">
        <v>0</v>
      </c>
      <c r="N313" s="31">
        <v>50000</v>
      </c>
      <c r="O313" s="12">
        <f t="shared" si="41"/>
        <v>50000</v>
      </c>
      <c r="P313" s="36">
        <v>0</v>
      </c>
      <c r="Q313" s="31">
        <v>0</v>
      </c>
      <c r="R313" s="31">
        <v>0</v>
      </c>
      <c r="S313" s="31">
        <v>0</v>
      </c>
      <c r="T313" s="12">
        <f t="shared" si="42"/>
        <v>0</v>
      </c>
      <c r="U313" s="36">
        <v>0</v>
      </c>
      <c r="V313" s="31">
        <v>0</v>
      </c>
      <c r="W313" s="31">
        <v>0</v>
      </c>
      <c r="X313" s="31">
        <v>0</v>
      </c>
      <c r="Y313" s="12">
        <f t="shared" si="43"/>
        <v>0</v>
      </c>
      <c r="Z313" s="36">
        <v>0</v>
      </c>
      <c r="AA313" s="31">
        <v>0</v>
      </c>
      <c r="AB313" s="31">
        <v>0</v>
      </c>
      <c r="AC313" s="31">
        <v>0</v>
      </c>
      <c r="AD313" s="12">
        <f t="shared" si="44"/>
        <v>0</v>
      </c>
      <c r="AE313" s="36">
        <v>0</v>
      </c>
      <c r="AF313" s="31">
        <v>0</v>
      </c>
      <c r="AG313" s="31">
        <v>0</v>
      </c>
      <c r="AH313" s="31">
        <v>0</v>
      </c>
      <c r="AI313" s="12">
        <f t="shared" si="45"/>
        <v>0</v>
      </c>
      <c r="AJ313" s="36">
        <v>0</v>
      </c>
      <c r="AK313" s="31">
        <v>0</v>
      </c>
      <c r="AL313" s="31">
        <v>0</v>
      </c>
      <c r="AM313" s="31">
        <v>0</v>
      </c>
      <c r="AN313" s="12">
        <f t="shared" si="46"/>
        <v>0</v>
      </c>
      <c r="AO313" s="36">
        <v>0</v>
      </c>
      <c r="AP313" s="31">
        <v>0</v>
      </c>
      <c r="AQ313" s="31">
        <v>0</v>
      </c>
      <c r="AR313" s="31">
        <v>0</v>
      </c>
      <c r="AS313" s="12">
        <f t="shared" si="47"/>
        <v>0</v>
      </c>
      <c r="AT313" s="36">
        <v>0</v>
      </c>
      <c r="AU313" s="31">
        <v>0</v>
      </c>
      <c r="AV313" s="31">
        <v>0</v>
      </c>
      <c r="AW313" s="31">
        <v>0</v>
      </c>
      <c r="AX313" s="12">
        <f t="shared" si="48"/>
        <v>0</v>
      </c>
      <c r="AY313" s="24">
        <f t="shared" si="49"/>
        <v>50000</v>
      </c>
    </row>
    <row r="314" spans="2:51" x14ac:dyDescent="0.2">
      <c r="B314" s="29" t="s">
        <v>180</v>
      </c>
      <c r="C314" s="25" t="s">
        <v>1161</v>
      </c>
      <c r="D314" s="25" t="s">
        <v>36</v>
      </c>
      <c r="E314" s="30" t="s">
        <v>551</v>
      </c>
      <c r="F314" s="32">
        <v>0</v>
      </c>
      <c r="G314" s="11">
        <v>0</v>
      </c>
      <c r="H314" s="11">
        <v>0</v>
      </c>
      <c r="I314" s="11">
        <v>0</v>
      </c>
      <c r="J314" s="12">
        <f t="shared" si="40"/>
        <v>0</v>
      </c>
      <c r="K314" s="36">
        <v>0</v>
      </c>
      <c r="L314" s="31">
        <v>0</v>
      </c>
      <c r="M314" s="31">
        <v>0</v>
      </c>
      <c r="N314" s="31">
        <v>0</v>
      </c>
      <c r="O314" s="12">
        <f t="shared" si="41"/>
        <v>0</v>
      </c>
      <c r="P314" s="36">
        <v>0</v>
      </c>
      <c r="Q314" s="31">
        <v>0</v>
      </c>
      <c r="R314" s="31">
        <v>0</v>
      </c>
      <c r="S314" s="31">
        <v>0</v>
      </c>
      <c r="T314" s="12">
        <f t="shared" si="42"/>
        <v>0</v>
      </c>
      <c r="U314" s="36">
        <v>0</v>
      </c>
      <c r="V314" s="31">
        <v>0</v>
      </c>
      <c r="W314" s="31">
        <v>0</v>
      </c>
      <c r="X314" s="31">
        <v>0</v>
      </c>
      <c r="Y314" s="12">
        <f t="shared" si="43"/>
        <v>0</v>
      </c>
      <c r="Z314" s="36">
        <v>0</v>
      </c>
      <c r="AA314" s="31">
        <v>0</v>
      </c>
      <c r="AB314" s="31">
        <v>0</v>
      </c>
      <c r="AC314" s="31">
        <v>0</v>
      </c>
      <c r="AD314" s="12">
        <f t="shared" si="44"/>
        <v>0</v>
      </c>
      <c r="AE314" s="36">
        <v>0</v>
      </c>
      <c r="AF314" s="31">
        <v>0</v>
      </c>
      <c r="AG314" s="31">
        <v>0</v>
      </c>
      <c r="AH314" s="31">
        <v>0</v>
      </c>
      <c r="AI314" s="12">
        <f t="shared" si="45"/>
        <v>0</v>
      </c>
      <c r="AJ314" s="36">
        <v>0</v>
      </c>
      <c r="AK314" s="31">
        <v>0</v>
      </c>
      <c r="AL314" s="31">
        <v>26</v>
      </c>
      <c r="AM314" s="31">
        <v>109</v>
      </c>
      <c r="AN314" s="12">
        <f t="shared" si="46"/>
        <v>135</v>
      </c>
      <c r="AO314" s="36">
        <v>93</v>
      </c>
      <c r="AP314" s="31">
        <v>75</v>
      </c>
      <c r="AQ314" s="31">
        <v>0</v>
      </c>
      <c r="AR314" s="31">
        <v>0</v>
      </c>
      <c r="AS314" s="12">
        <f t="shared" si="47"/>
        <v>168</v>
      </c>
      <c r="AT314" s="36">
        <v>0</v>
      </c>
      <c r="AU314" s="31">
        <v>118</v>
      </c>
      <c r="AV314" s="31">
        <v>77</v>
      </c>
      <c r="AW314" s="31">
        <v>112</v>
      </c>
      <c r="AX314" s="12">
        <f t="shared" si="48"/>
        <v>307</v>
      </c>
      <c r="AY314" s="24">
        <f t="shared" si="49"/>
        <v>610</v>
      </c>
    </row>
    <row r="315" spans="2:51" x14ac:dyDescent="0.2">
      <c r="B315" s="29" t="s">
        <v>180</v>
      </c>
      <c r="C315" s="25" t="s">
        <v>1162</v>
      </c>
      <c r="D315" s="25" t="s">
        <v>36</v>
      </c>
      <c r="E315" s="30" t="s">
        <v>552</v>
      </c>
      <c r="F315" s="32">
        <v>0</v>
      </c>
      <c r="G315" s="11">
        <v>0</v>
      </c>
      <c r="H315" s="11">
        <v>0</v>
      </c>
      <c r="I315" s="11">
        <v>0</v>
      </c>
      <c r="J315" s="12">
        <f t="shared" si="40"/>
        <v>0</v>
      </c>
      <c r="K315" s="36">
        <v>0</v>
      </c>
      <c r="L315" s="31">
        <v>0</v>
      </c>
      <c r="M315" s="31">
        <v>0</v>
      </c>
      <c r="N315" s="31">
        <v>0</v>
      </c>
      <c r="O315" s="12">
        <f t="shared" si="41"/>
        <v>0</v>
      </c>
      <c r="P315" s="36">
        <v>0</v>
      </c>
      <c r="Q315" s="31">
        <v>0</v>
      </c>
      <c r="R315" s="31">
        <v>0</v>
      </c>
      <c r="S315" s="31">
        <v>0</v>
      </c>
      <c r="T315" s="12">
        <f t="shared" si="42"/>
        <v>0</v>
      </c>
      <c r="U315" s="36">
        <v>0</v>
      </c>
      <c r="V315" s="31">
        <v>0</v>
      </c>
      <c r="W315" s="31">
        <v>0</v>
      </c>
      <c r="X315" s="31">
        <v>0</v>
      </c>
      <c r="Y315" s="12">
        <f t="shared" si="43"/>
        <v>0</v>
      </c>
      <c r="Z315" s="36">
        <v>0</v>
      </c>
      <c r="AA315" s="31">
        <v>0</v>
      </c>
      <c r="AB315" s="31">
        <v>0</v>
      </c>
      <c r="AC315" s="31">
        <v>0</v>
      </c>
      <c r="AD315" s="12">
        <f t="shared" si="44"/>
        <v>0</v>
      </c>
      <c r="AE315" s="36">
        <v>0</v>
      </c>
      <c r="AF315" s="31">
        <v>0</v>
      </c>
      <c r="AG315" s="31">
        <v>0</v>
      </c>
      <c r="AH315" s="31">
        <v>0</v>
      </c>
      <c r="AI315" s="12">
        <f t="shared" si="45"/>
        <v>0</v>
      </c>
      <c r="AJ315" s="36">
        <v>0</v>
      </c>
      <c r="AK315" s="31">
        <v>0</v>
      </c>
      <c r="AL315" s="31">
        <v>0</v>
      </c>
      <c r="AM315" s="31">
        <v>3500</v>
      </c>
      <c r="AN315" s="12">
        <f t="shared" si="46"/>
        <v>3500</v>
      </c>
      <c r="AO315" s="36">
        <v>0</v>
      </c>
      <c r="AP315" s="31">
        <v>0</v>
      </c>
      <c r="AQ315" s="31">
        <v>0</v>
      </c>
      <c r="AR315" s="31">
        <v>0</v>
      </c>
      <c r="AS315" s="12">
        <f t="shared" si="47"/>
        <v>0</v>
      </c>
      <c r="AT315" s="36">
        <v>0</v>
      </c>
      <c r="AU315" s="31">
        <v>0</v>
      </c>
      <c r="AV315" s="31">
        <v>0</v>
      </c>
      <c r="AW315" s="31">
        <v>0</v>
      </c>
      <c r="AX315" s="12">
        <f t="shared" si="48"/>
        <v>0</v>
      </c>
      <c r="AY315" s="24">
        <f t="shared" si="49"/>
        <v>3500</v>
      </c>
    </row>
    <row r="316" spans="2:51" x14ac:dyDescent="0.2">
      <c r="B316" s="29" t="s">
        <v>180</v>
      </c>
      <c r="C316" s="25" t="s">
        <v>1163</v>
      </c>
      <c r="D316" s="25" t="s">
        <v>36</v>
      </c>
      <c r="E316" s="30" t="s">
        <v>553</v>
      </c>
      <c r="F316" s="32">
        <v>0</v>
      </c>
      <c r="G316" s="11">
        <v>0</v>
      </c>
      <c r="H316" s="11">
        <v>0</v>
      </c>
      <c r="I316" s="11">
        <v>0</v>
      </c>
      <c r="J316" s="12">
        <f t="shared" si="40"/>
        <v>0</v>
      </c>
      <c r="K316" s="36">
        <v>0</v>
      </c>
      <c r="L316" s="31">
        <v>0</v>
      </c>
      <c r="M316" s="31">
        <v>0</v>
      </c>
      <c r="N316" s="31">
        <v>8803</v>
      </c>
      <c r="O316" s="12">
        <f t="shared" si="41"/>
        <v>8803</v>
      </c>
      <c r="P316" s="36">
        <v>0</v>
      </c>
      <c r="Q316" s="31">
        <v>0</v>
      </c>
      <c r="R316" s="31">
        <v>0</v>
      </c>
      <c r="S316" s="31">
        <v>44162</v>
      </c>
      <c r="T316" s="12">
        <f t="shared" si="42"/>
        <v>44162</v>
      </c>
      <c r="U316" s="36">
        <v>0</v>
      </c>
      <c r="V316" s="31">
        <v>0</v>
      </c>
      <c r="W316" s="31">
        <v>0</v>
      </c>
      <c r="X316" s="31">
        <v>0</v>
      </c>
      <c r="Y316" s="12">
        <f t="shared" si="43"/>
        <v>0</v>
      </c>
      <c r="Z316" s="36">
        <v>0</v>
      </c>
      <c r="AA316" s="31">
        <v>0</v>
      </c>
      <c r="AB316" s="31">
        <v>120</v>
      </c>
      <c r="AC316" s="31">
        <v>21171</v>
      </c>
      <c r="AD316" s="12">
        <f t="shared" si="44"/>
        <v>21291</v>
      </c>
      <c r="AE316" s="36">
        <v>2816</v>
      </c>
      <c r="AF316" s="31">
        <v>9892</v>
      </c>
      <c r="AG316" s="31">
        <v>0</v>
      </c>
      <c r="AH316" s="31">
        <v>15860</v>
      </c>
      <c r="AI316" s="12">
        <f t="shared" si="45"/>
        <v>28568</v>
      </c>
      <c r="AJ316" s="36">
        <v>1296</v>
      </c>
      <c r="AK316" s="31">
        <v>7240</v>
      </c>
      <c r="AL316" s="31">
        <v>0</v>
      </c>
      <c r="AM316" s="31">
        <v>11044</v>
      </c>
      <c r="AN316" s="12">
        <f t="shared" si="46"/>
        <v>19580</v>
      </c>
      <c r="AO316" s="36">
        <v>6820</v>
      </c>
      <c r="AP316" s="31">
        <v>13800</v>
      </c>
      <c r="AQ316" s="31">
        <v>16961</v>
      </c>
      <c r="AR316" s="31">
        <v>21251</v>
      </c>
      <c r="AS316" s="12">
        <f t="shared" si="47"/>
        <v>58832</v>
      </c>
      <c r="AT316" s="36">
        <v>16826</v>
      </c>
      <c r="AU316" s="31">
        <v>16394</v>
      </c>
      <c r="AV316" s="31">
        <v>9816</v>
      </c>
      <c r="AW316" s="31">
        <v>17356</v>
      </c>
      <c r="AX316" s="12">
        <f t="shared" si="48"/>
        <v>60392</v>
      </c>
      <c r="AY316" s="24">
        <f t="shared" si="49"/>
        <v>241628</v>
      </c>
    </row>
    <row r="317" spans="2:51" x14ac:dyDescent="0.2">
      <c r="B317" s="29" t="s">
        <v>180</v>
      </c>
      <c r="C317" s="25" t="s">
        <v>1164</v>
      </c>
      <c r="D317" s="25" t="s">
        <v>36</v>
      </c>
      <c r="E317" s="30" t="s">
        <v>554</v>
      </c>
      <c r="F317" s="32">
        <v>0</v>
      </c>
      <c r="G317" s="11">
        <v>0</v>
      </c>
      <c r="H317" s="11">
        <v>0</v>
      </c>
      <c r="I317" s="11">
        <v>5424</v>
      </c>
      <c r="J317" s="12">
        <f t="shared" si="40"/>
        <v>5424</v>
      </c>
      <c r="K317" s="36">
        <v>0</v>
      </c>
      <c r="L317" s="31">
        <v>0</v>
      </c>
      <c r="M317" s="31">
        <v>0</v>
      </c>
      <c r="N317" s="31">
        <v>6673</v>
      </c>
      <c r="O317" s="12">
        <f t="shared" si="41"/>
        <v>6673</v>
      </c>
      <c r="P317" s="36">
        <v>0</v>
      </c>
      <c r="Q317" s="31">
        <v>0</v>
      </c>
      <c r="R317" s="31">
        <v>0</v>
      </c>
      <c r="S317" s="31">
        <v>2858</v>
      </c>
      <c r="T317" s="12">
        <f t="shared" si="42"/>
        <v>2858</v>
      </c>
      <c r="U317" s="36">
        <v>0</v>
      </c>
      <c r="V317" s="31">
        <v>0</v>
      </c>
      <c r="W317" s="31">
        <v>0</v>
      </c>
      <c r="X317" s="31">
        <v>13648</v>
      </c>
      <c r="Y317" s="12">
        <f t="shared" si="43"/>
        <v>13648</v>
      </c>
      <c r="Z317" s="36">
        <v>0</v>
      </c>
      <c r="AA317" s="31">
        <v>0</v>
      </c>
      <c r="AB317" s="31">
        <v>6941</v>
      </c>
      <c r="AC317" s="31">
        <v>25726</v>
      </c>
      <c r="AD317" s="12">
        <f t="shared" si="44"/>
        <v>32667</v>
      </c>
      <c r="AE317" s="36">
        <v>13256</v>
      </c>
      <c r="AF317" s="31">
        <v>10556</v>
      </c>
      <c r="AG317" s="31">
        <v>9576</v>
      </c>
      <c r="AH317" s="31">
        <v>4040</v>
      </c>
      <c r="AI317" s="12">
        <f t="shared" si="45"/>
        <v>37428</v>
      </c>
      <c r="AJ317" s="36">
        <v>3785</v>
      </c>
      <c r="AK317" s="31">
        <v>6385</v>
      </c>
      <c r="AL317" s="31">
        <v>5773</v>
      </c>
      <c r="AM317" s="31">
        <v>12681</v>
      </c>
      <c r="AN317" s="12">
        <f t="shared" si="46"/>
        <v>28624</v>
      </c>
      <c r="AO317" s="36">
        <v>16940.3</v>
      </c>
      <c r="AP317" s="31">
        <v>25927</v>
      </c>
      <c r="AQ317" s="31">
        <v>0</v>
      </c>
      <c r="AR317" s="31">
        <v>43481</v>
      </c>
      <c r="AS317" s="12">
        <f t="shared" si="47"/>
        <v>86348.3</v>
      </c>
      <c r="AT317" s="36">
        <v>63302</v>
      </c>
      <c r="AU317" s="31">
        <v>55575.4</v>
      </c>
      <c r="AV317" s="31">
        <v>69853</v>
      </c>
      <c r="AW317" s="31">
        <v>67147</v>
      </c>
      <c r="AX317" s="12">
        <f t="shared" si="48"/>
        <v>255877.4</v>
      </c>
      <c r="AY317" s="24">
        <f t="shared" si="49"/>
        <v>469547.69999999995</v>
      </c>
    </row>
    <row r="318" spans="2:51" x14ac:dyDescent="0.2">
      <c r="B318" s="29" t="s">
        <v>180</v>
      </c>
      <c r="C318" s="25" t="s">
        <v>1165</v>
      </c>
      <c r="D318" s="25" t="s">
        <v>36</v>
      </c>
      <c r="E318" s="30" t="s">
        <v>555</v>
      </c>
      <c r="F318" s="32">
        <v>0</v>
      </c>
      <c r="G318" s="11">
        <v>0</v>
      </c>
      <c r="H318" s="11">
        <v>0</v>
      </c>
      <c r="I318" s="11">
        <v>0</v>
      </c>
      <c r="J318" s="12">
        <f t="shared" si="40"/>
        <v>0</v>
      </c>
      <c r="K318" s="36">
        <v>0</v>
      </c>
      <c r="L318" s="31">
        <v>0</v>
      </c>
      <c r="M318" s="31">
        <v>0</v>
      </c>
      <c r="N318" s="31">
        <v>0</v>
      </c>
      <c r="O318" s="12">
        <f t="shared" si="41"/>
        <v>0</v>
      </c>
      <c r="P318" s="36">
        <v>0</v>
      </c>
      <c r="Q318" s="31">
        <v>0</v>
      </c>
      <c r="R318" s="31">
        <v>0</v>
      </c>
      <c r="S318" s="31">
        <v>0</v>
      </c>
      <c r="T318" s="12">
        <f t="shared" si="42"/>
        <v>0</v>
      </c>
      <c r="U318" s="36">
        <v>0</v>
      </c>
      <c r="V318" s="31">
        <v>0</v>
      </c>
      <c r="W318" s="31">
        <v>0</v>
      </c>
      <c r="X318" s="31">
        <v>4116</v>
      </c>
      <c r="Y318" s="12">
        <f t="shared" si="43"/>
        <v>4116</v>
      </c>
      <c r="Z318" s="36">
        <v>0</v>
      </c>
      <c r="AA318" s="31">
        <v>2316</v>
      </c>
      <c r="AB318" s="31">
        <v>536</v>
      </c>
      <c r="AC318" s="31">
        <v>3693</v>
      </c>
      <c r="AD318" s="12">
        <f t="shared" si="44"/>
        <v>6545</v>
      </c>
      <c r="AE318" s="36">
        <v>562</v>
      </c>
      <c r="AF318" s="31">
        <v>168</v>
      </c>
      <c r="AG318" s="31">
        <v>180</v>
      </c>
      <c r="AH318" s="31">
        <v>6989</v>
      </c>
      <c r="AI318" s="12">
        <f t="shared" si="45"/>
        <v>7899</v>
      </c>
      <c r="AJ318" s="36">
        <v>3308</v>
      </c>
      <c r="AK318" s="31">
        <v>908</v>
      </c>
      <c r="AL318" s="31">
        <v>815</v>
      </c>
      <c r="AM318" s="31">
        <v>7851</v>
      </c>
      <c r="AN318" s="12">
        <f t="shared" si="46"/>
        <v>12882</v>
      </c>
      <c r="AO318" s="36">
        <v>3907</v>
      </c>
      <c r="AP318" s="31">
        <v>4012</v>
      </c>
      <c r="AQ318" s="31">
        <v>4242</v>
      </c>
      <c r="AR318" s="31">
        <v>4220</v>
      </c>
      <c r="AS318" s="12">
        <f t="shared" si="47"/>
        <v>16381</v>
      </c>
      <c r="AT318" s="36">
        <v>474</v>
      </c>
      <c r="AU318" s="31">
        <v>120</v>
      </c>
      <c r="AV318" s="31">
        <v>3468</v>
      </c>
      <c r="AW318" s="31">
        <v>3075</v>
      </c>
      <c r="AX318" s="12">
        <f t="shared" si="48"/>
        <v>7137</v>
      </c>
      <c r="AY318" s="24">
        <f t="shared" si="49"/>
        <v>54960</v>
      </c>
    </row>
    <row r="319" spans="2:51" x14ac:dyDescent="0.2">
      <c r="B319" s="29" t="s">
        <v>180</v>
      </c>
      <c r="C319" s="25" t="s">
        <v>967</v>
      </c>
      <c r="D319" s="25" t="s">
        <v>36</v>
      </c>
      <c r="E319" s="30" t="s">
        <v>392</v>
      </c>
      <c r="F319" s="32">
        <v>0</v>
      </c>
      <c r="G319" s="11">
        <v>0</v>
      </c>
      <c r="H319" s="11">
        <v>0</v>
      </c>
      <c r="I319" s="11">
        <v>0</v>
      </c>
      <c r="J319" s="12">
        <f t="shared" si="40"/>
        <v>0</v>
      </c>
      <c r="K319" s="36">
        <v>0</v>
      </c>
      <c r="L319" s="31">
        <v>0</v>
      </c>
      <c r="M319" s="31">
        <v>0</v>
      </c>
      <c r="N319" s="31">
        <v>0</v>
      </c>
      <c r="O319" s="12">
        <f t="shared" si="41"/>
        <v>0</v>
      </c>
      <c r="P319" s="36">
        <v>0</v>
      </c>
      <c r="Q319" s="31">
        <v>0</v>
      </c>
      <c r="R319" s="31">
        <v>0</v>
      </c>
      <c r="S319" s="31">
        <v>0</v>
      </c>
      <c r="T319" s="12">
        <f t="shared" si="42"/>
        <v>0</v>
      </c>
      <c r="U319" s="36">
        <v>0</v>
      </c>
      <c r="V319" s="31">
        <v>0</v>
      </c>
      <c r="W319" s="31">
        <v>0</v>
      </c>
      <c r="X319" s="31">
        <v>0</v>
      </c>
      <c r="Y319" s="12">
        <f t="shared" si="43"/>
        <v>0</v>
      </c>
      <c r="Z319" s="36">
        <v>0</v>
      </c>
      <c r="AA319" s="31">
        <v>0</v>
      </c>
      <c r="AB319" s="31">
        <v>0</v>
      </c>
      <c r="AC319" s="31">
        <v>0</v>
      </c>
      <c r="AD319" s="12">
        <f t="shared" si="44"/>
        <v>0</v>
      </c>
      <c r="AE319" s="36">
        <v>0</v>
      </c>
      <c r="AF319" s="31">
        <v>0</v>
      </c>
      <c r="AG319" s="31">
        <v>0</v>
      </c>
      <c r="AH319" s="31">
        <v>295</v>
      </c>
      <c r="AI319" s="12">
        <f t="shared" si="45"/>
        <v>295</v>
      </c>
      <c r="AJ319" s="36">
        <v>0</v>
      </c>
      <c r="AK319" s="31">
        <v>0</v>
      </c>
      <c r="AL319" s="31">
        <v>0</v>
      </c>
      <c r="AM319" s="31">
        <v>0</v>
      </c>
      <c r="AN319" s="12">
        <f t="shared" si="46"/>
        <v>0</v>
      </c>
      <c r="AO319" s="36">
        <v>65</v>
      </c>
      <c r="AP319" s="31">
        <v>70</v>
      </c>
      <c r="AQ319" s="31">
        <v>80</v>
      </c>
      <c r="AR319" s="31">
        <v>0</v>
      </c>
      <c r="AS319" s="12">
        <f t="shared" si="47"/>
        <v>215</v>
      </c>
      <c r="AT319" s="36">
        <v>0</v>
      </c>
      <c r="AU319" s="31">
        <v>0</v>
      </c>
      <c r="AV319" s="31">
        <v>0</v>
      </c>
      <c r="AW319" s="31">
        <v>0</v>
      </c>
      <c r="AX319" s="12">
        <f t="shared" si="48"/>
        <v>0</v>
      </c>
      <c r="AY319" s="24">
        <f t="shared" si="49"/>
        <v>510</v>
      </c>
    </row>
    <row r="320" spans="2:51" x14ac:dyDescent="0.2">
      <c r="B320" s="29" t="s">
        <v>180</v>
      </c>
      <c r="C320" s="25" t="s">
        <v>1166</v>
      </c>
      <c r="D320" s="25" t="s">
        <v>36</v>
      </c>
      <c r="E320" s="30" t="s">
        <v>556</v>
      </c>
      <c r="F320" s="32">
        <v>0</v>
      </c>
      <c r="G320" s="11">
        <v>0</v>
      </c>
      <c r="H320" s="11">
        <v>0</v>
      </c>
      <c r="I320" s="11">
        <v>0</v>
      </c>
      <c r="J320" s="12">
        <f t="shared" si="40"/>
        <v>0</v>
      </c>
      <c r="K320" s="36">
        <v>0</v>
      </c>
      <c r="L320" s="31">
        <v>0</v>
      </c>
      <c r="M320" s="31">
        <v>0</v>
      </c>
      <c r="N320" s="31">
        <v>0</v>
      </c>
      <c r="O320" s="12">
        <f t="shared" si="41"/>
        <v>0</v>
      </c>
      <c r="P320" s="36">
        <v>0</v>
      </c>
      <c r="Q320" s="31">
        <v>0</v>
      </c>
      <c r="R320" s="31">
        <v>0</v>
      </c>
      <c r="S320" s="31">
        <v>0</v>
      </c>
      <c r="T320" s="12">
        <f t="shared" si="42"/>
        <v>0</v>
      </c>
      <c r="U320" s="36">
        <v>0</v>
      </c>
      <c r="V320" s="31">
        <v>0</v>
      </c>
      <c r="W320" s="31">
        <v>0</v>
      </c>
      <c r="X320" s="31">
        <v>110</v>
      </c>
      <c r="Y320" s="12">
        <f t="shared" si="43"/>
        <v>110</v>
      </c>
      <c r="Z320" s="36">
        <v>0</v>
      </c>
      <c r="AA320" s="31">
        <v>0</v>
      </c>
      <c r="AB320" s="31">
        <v>0</v>
      </c>
      <c r="AC320" s="31">
        <v>0</v>
      </c>
      <c r="AD320" s="12">
        <f t="shared" si="44"/>
        <v>0</v>
      </c>
      <c r="AE320" s="36">
        <v>0</v>
      </c>
      <c r="AF320" s="31">
        <v>0</v>
      </c>
      <c r="AG320" s="31">
        <v>0</v>
      </c>
      <c r="AH320" s="31">
        <v>0</v>
      </c>
      <c r="AI320" s="12">
        <f t="shared" si="45"/>
        <v>0</v>
      </c>
      <c r="AJ320" s="36">
        <v>0</v>
      </c>
      <c r="AK320" s="31">
        <v>0</v>
      </c>
      <c r="AL320" s="31">
        <v>0</v>
      </c>
      <c r="AM320" s="31">
        <v>0</v>
      </c>
      <c r="AN320" s="12">
        <f t="shared" si="46"/>
        <v>0</v>
      </c>
      <c r="AO320" s="36">
        <v>0</v>
      </c>
      <c r="AP320" s="31">
        <v>0</v>
      </c>
      <c r="AQ320" s="31">
        <v>0</v>
      </c>
      <c r="AR320" s="31">
        <v>0</v>
      </c>
      <c r="AS320" s="12">
        <f t="shared" si="47"/>
        <v>0</v>
      </c>
      <c r="AT320" s="36">
        <v>0</v>
      </c>
      <c r="AU320" s="31">
        <v>0</v>
      </c>
      <c r="AV320" s="31">
        <v>0</v>
      </c>
      <c r="AW320" s="31">
        <v>0</v>
      </c>
      <c r="AX320" s="12">
        <f t="shared" si="48"/>
        <v>0</v>
      </c>
      <c r="AY320" s="24">
        <f t="shared" si="49"/>
        <v>110</v>
      </c>
    </row>
    <row r="321" spans="2:51" x14ac:dyDescent="0.2">
      <c r="B321" s="29" t="s">
        <v>180</v>
      </c>
      <c r="C321" s="25" t="s">
        <v>1167</v>
      </c>
      <c r="D321" s="25" t="s">
        <v>36</v>
      </c>
      <c r="E321" s="30" t="s">
        <v>557</v>
      </c>
      <c r="F321" s="32">
        <v>0</v>
      </c>
      <c r="G321" s="11">
        <v>0</v>
      </c>
      <c r="H321" s="11">
        <v>0</v>
      </c>
      <c r="I321" s="11">
        <v>0</v>
      </c>
      <c r="J321" s="12">
        <f t="shared" si="40"/>
        <v>0</v>
      </c>
      <c r="K321" s="36">
        <v>0</v>
      </c>
      <c r="L321" s="31">
        <v>0</v>
      </c>
      <c r="M321" s="31">
        <v>0</v>
      </c>
      <c r="N321" s="31">
        <v>0</v>
      </c>
      <c r="O321" s="12">
        <f t="shared" si="41"/>
        <v>0</v>
      </c>
      <c r="P321" s="36">
        <v>0</v>
      </c>
      <c r="Q321" s="31">
        <v>0</v>
      </c>
      <c r="R321" s="31">
        <v>0</v>
      </c>
      <c r="S321" s="31">
        <v>0</v>
      </c>
      <c r="T321" s="12">
        <f t="shared" si="42"/>
        <v>0</v>
      </c>
      <c r="U321" s="36">
        <v>0</v>
      </c>
      <c r="V321" s="31">
        <v>0</v>
      </c>
      <c r="W321" s="31">
        <v>0</v>
      </c>
      <c r="X321" s="31">
        <v>305</v>
      </c>
      <c r="Y321" s="12">
        <f t="shared" si="43"/>
        <v>305</v>
      </c>
      <c r="Z321" s="36">
        <v>0</v>
      </c>
      <c r="AA321" s="31">
        <v>0</v>
      </c>
      <c r="AB321" s="31">
        <v>0</v>
      </c>
      <c r="AC321" s="31">
        <v>0</v>
      </c>
      <c r="AD321" s="12">
        <f t="shared" si="44"/>
        <v>0</v>
      </c>
      <c r="AE321" s="36">
        <v>0</v>
      </c>
      <c r="AF321" s="31">
        <v>0</v>
      </c>
      <c r="AG321" s="31">
        <v>0</v>
      </c>
      <c r="AH321" s="31">
        <v>0</v>
      </c>
      <c r="AI321" s="12">
        <f t="shared" si="45"/>
        <v>0</v>
      </c>
      <c r="AJ321" s="36">
        <v>0</v>
      </c>
      <c r="AK321" s="31">
        <v>0</v>
      </c>
      <c r="AL321" s="31">
        <v>0</v>
      </c>
      <c r="AM321" s="31">
        <v>0</v>
      </c>
      <c r="AN321" s="12">
        <f t="shared" si="46"/>
        <v>0</v>
      </c>
      <c r="AO321" s="36">
        <v>0</v>
      </c>
      <c r="AP321" s="31">
        <v>0</v>
      </c>
      <c r="AQ321" s="31">
        <v>0</v>
      </c>
      <c r="AR321" s="31">
        <v>0</v>
      </c>
      <c r="AS321" s="12">
        <f t="shared" si="47"/>
        <v>0</v>
      </c>
      <c r="AT321" s="36">
        <v>0</v>
      </c>
      <c r="AU321" s="31">
        <v>0</v>
      </c>
      <c r="AV321" s="31">
        <v>0</v>
      </c>
      <c r="AW321" s="31">
        <v>0</v>
      </c>
      <c r="AX321" s="12">
        <f t="shared" si="48"/>
        <v>0</v>
      </c>
      <c r="AY321" s="24">
        <f t="shared" si="49"/>
        <v>305</v>
      </c>
    </row>
    <row r="322" spans="2:51" x14ac:dyDescent="0.2">
      <c r="B322" s="29" t="s">
        <v>180</v>
      </c>
      <c r="C322" s="25" t="s">
        <v>968</v>
      </c>
      <c r="D322" s="25" t="s">
        <v>36</v>
      </c>
      <c r="E322" s="30" t="s">
        <v>62</v>
      </c>
      <c r="F322" s="32">
        <v>0</v>
      </c>
      <c r="G322" s="11">
        <v>0</v>
      </c>
      <c r="H322" s="11">
        <v>0</v>
      </c>
      <c r="I322" s="11">
        <v>0</v>
      </c>
      <c r="J322" s="12">
        <f t="shared" si="40"/>
        <v>0</v>
      </c>
      <c r="K322" s="36">
        <v>0</v>
      </c>
      <c r="L322" s="31">
        <v>0</v>
      </c>
      <c r="M322" s="31">
        <v>0</v>
      </c>
      <c r="N322" s="31">
        <v>4169</v>
      </c>
      <c r="O322" s="12">
        <f t="shared" si="41"/>
        <v>4169</v>
      </c>
      <c r="P322" s="36">
        <v>0</v>
      </c>
      <c r="Q322" s="31">
        <v>0</v>
      </c>
      <c r="R322" s="31">
        <v>0</v>
      </c>
      <c r="S322" s="31">
        <v>14698</v>
      </c>
      <c r="T322" s="12">
        <f t="shared" si="42"/>
        <v>14698</v>
      </c>
      <c r="U322" s="36">
        <v>0</v>
      </c>
      <c r="V322" s="31">
        <v>0</v>
      </c>
      <c r="W322" s="31">
        <v>0</v>
      </c>
      <c r="X322" s="31">
        <v>22976</v>
      </c>
      <c r="Y322" s="12">
        <f t="shared" si="43"/>
        <v>22976</v>
      </c>
      <c r="Z322" s="36">
        <v>0</v>
      </c>
      <c r="AA322" s="31">
        <v>7387</v>
      </c>
      <c r="AB322" s="31">
        <v>4509</v>
      </c>
      <c r="AC322" s="31">
        <v>62294</v>
      </c>
      <c r="AD322" s="12">
        <f t="shared" si="44"/>
        <v>74190</v>
      </c>
      <c r="AE322" s="36">
        <v>17530.5</v>
      </c>
      <c r="AF322" s="31">
        <v>10992</v>
      </c>
      <c r="AG322" s="31">
        <v>10247</v>
      </c>
      <c r="AH322" s="31">
        <v>26282</v>
      </c>
      <c r="AI322" s="12">
        <f t="shared" si="45"/>
        <v>65051.5</v>
      </c>
      <c r="AJ322" s="36">
        <v>5628</v>
      </c>
      <c r="AK322" s="31">
        <v>890</v>
      </c>
      <c r="AL322" s="31">
        <v>15275</v>
      </c>
      <c r="AM322" s="31">
        <v>43792</v>
      </c>
      <c r="AN322" s="12">
        <f t="shared" si="46"/>
        <v>65585</v>
      </c>
      <c r="AO322" s="36">
        <v>9404</v>
      </c>
      <c r="AP322" s="31">
        <v>17475</v>
      </c>
      <c r="AQ322" s="31">
        <v>18931</v>
      </c>
      <c r="AR322" s="31">
        <v>23417</v>
      </c>
      <c r="AS322" s="12">
        <f t="shared" si="47"/>
        <v>69227</v>
      </c>
      <c r="AT322" s="36">
        <v>8524</v>
      </c>
      <c r="AU322" s="31">
        <v>3141</v>
      </c>
      <c r="AV322" s="31">
        <v>0</v>
      </c>
      <c r="AW322" s="31">
        <v>14427</v>
      </c>
      <c r="AX322" s="12">
        <f t="shared" si="48"/>
        <v>26092</v>
      </c>
      <c r="AY322" s="24">
        <f t="shared" si="49"/>
        <v>341988.5</v>
      </c>
    </row>
    <row r="323" spans="2:51" x14ac:dyDescent="0.2">
      <c r="B323" s="29" t="s">
        <v>180</v>
      </c>
      <c r="C323" s="25" t="s">
        <v>1168</v>
      </c>
      <c r="D323" s="25" t="s">
        <v>36</v>
      </c>
      <c r="E323" s="30" t="s">
        <v>558</v>
      </c>
      <c r="F323" s="32">
        <v>0</v>
      </c>
      <c r="G323" s="11">
        <v>0</v>
      </c>
      <c r="H323" s="11">
        <v>0</v>
      </c>
      <c r="I323" s="11">
        <v>0</v>
      </c>
      <c r="J323" s="12">
        <f t="shared" si="40"/>
        <v>0</v>
      </c>
      <c r="K323" s="36">
        <v>0</v>
      </c>
      <c r="L323" s="31">
        <v>0</v>
      </c>
      <c r="M323" s="31">
        <v>0</v>
      </c>
      <c r="N323" s="31">
        <v>0</v>
      </c>
      <c r="O323" s="12">
        <f t="shared" si="41"/>
        <v>0</v>
      </c>
      <c r="P323" s="36">
        <v>0</v>
      </c>
      <c r="Q323" s="31">
        <v>0</v>
      </c>
      <c r="R323" s="31">
        <v>0</v>
      </c>
      <c r="S323" s="31">
        <v>0</v>
      </c>
      <c r="T323" s="12">
        <f t="shared" si="42"/>
        <v>0</v>
      </c>
      <c r="U323" s="36">
        <v>0</v>
      </c>
      <c r="V323" s="31">
        <v>0</v>
      </c>
      <c r="W323" s="31">
        <v>0</v>
      </c>
      <c r="X323" s="31">
        <v>0</v>
      </c>
      <c r="Y323" s="12">
        <f t="shared" si="43"/>
        <v>0</v>
      </c>
      <c r="Z323" s="36">
        <v>0</v>
      </c>
      <c r="AA323" s="31">
        <v>498</v>
      </c>
      <c r="AB323" s="31">
        <v>388</v>
      </c>
      <c r="AC323" s="31">
        <v>930</v>
      </c>
      <c r="AD323" s="12">
        <f t="shared" si="44"/>
        <v>1816</v>
      </c>
      <c r="AE323" s="36">
        <v>362</v>
      </c>
      <c r="AF323" s="31">
        <v>210</v>
      </c>
      <c r="AG323" s="31">
        <v>228</v>
      </c>
      <c r="AH323" s="31">
        <v>0</v>
      </c>
      <c r="AI323" s="12">
        <f t="shared" si="45"/>
        <v>800</v>
      </c>
      <c r="AJ323" s="36">
        <v>0</v>
      </c>
      <c r="AK323" s="31">
        <v>264</v>
      </c>
      <c r="AL323" s="31">
        <v>300</v>
      </c>
      <c r="AM323" s="31">
        <v>816</v>
      </c>
      <c r="AN323" s="12">
        <f t="shared" si="46"/>
        <v>1380</v>
      </c>
      <c r="AO323" s="36">
        <v>0</v>
      </c>
      <c r="AP323" s="31">
        <v>522</v>
      </c>
      <c r="AQ323" s="31">
        <v>576</v>
      </c>
      <c r="AR323" s="31">
        <v>486</v>
      </c>
      <c r="AS323" s="12">
        <f t="shared" si="47"/>
        <v>1584</v>
      </c>
      <c r="AT323" s="36">
        <v>0</v>
      </c>
      <c r="AU323" s="31">
        <v>0</v>
      </c>
      <c r="AV323" s="31">
        <v>0</v>
      </c>
      <c r="AW323" s="31">
        <v>0</v>
      </c>
      <c r="AX323" s="12">
        <f t="shared" si="48"/>
        <v>0</v>
      </c>
      <c r="AY323" s="24">
        <f t="shared" si="49"/>
        <v>5580</v>
      </c>
    </row>
    <row r="324" spans="2:51" x14ac:dyDescent="0.2">
      <c r="B324" s="29" t="s">
        <v>180</v>
      </c>
      <c r="C324" s="25" t="s">
        <v>1169</v>
      </c>
      <c r="D324" s="25" t="s">
        <v>36</v>
      </c>
      <c r="E324" s="30" t="s">
        <v>559</v>
      </c>
      <c r="F324" s="32">
        <v>0</v>
      </c>
      <c r="G324" s="11">
        <v>0</v>
      </c>
      <c r="H324" s="11">
        <v>0</v>
      </c>
      <c r="I324" s="11">
        <v>0</v>
      </c>
      <c r="J324" s="12">
        <f t="shared" si="40"/>
        <v>0</v>
      </c>
      <c r="K324" s="36">
        <v>0</v>
      </c>
      <c r="L324" s="31">
        <v>0</v>
      </c>
      <c r="M324" s="31">
        <v>0</v>
      </c>
      <c r="N324" s="31">
        <v>1351</v>
      </c>
      <c r="O324" s="12">
        <f t="shared" si="41"/>
        <v>1351</v>
      </c>
      <c r="P324" s="36">
        <v>0</v>
      </c>
      <c r="Q324" s="31">
        <v>0</v>
      </c>
      <c r="R324" s="31">
        <v>0</v>
      </c>
      <c r="S324" s="31">
        <v>0</v>
      </c>
      <c r="T324" s="12">
        <f t="shared" si="42"/>
        <v>0</v>
      </c>
      <c r="U324" s="36">
        <v>0</v>
      </c>
      <c r="V324" s="31">
        <v>0</v>
      </c>
      <c r="W324" s="31">
        <v>0</v>
      </c>
      <c r="X324" s="31">
        <v>0</v>
      </c>
      <c r="Y324" s="12">
        <f t="shared" si="43"/>
        <v>0</v>
      </c>
      <c r="Z324" s="36">
        <v>0</v>
      </c>
      <c r="AA324" s="31">
        <v>0</v>
      </c>
      <c r="AB324" s="31">
        <v>0</v>
      </c>
      <c r="AC324" s="31">
        <v>0</v>
      </c>
      <c r="AD324" s="12">
        <f t="shared" si="44"/>
        <v>0</v>
      </c>
      <c r="AE324" s="36">
        <v>0</v>
      </c>
      <c r="AF324" s="31">
        <v>0</v>
      </c>
      <c r="AG324" s="31">
        <v>0</v>
      </c>
      <c r="AH324" s="31">
        <v>0</v>
      </c>
      <c r="AI324" s="12">
        <f t="shared" si="45"/>
        <v>0</v>
      </c>
      <c r="AJ324" s="36">
        <v>0</v>
      </c>
      <c r="AK324" s="31">
        <v>0</v>
      </c>
      <c r="AL324" s="31">
        <v>2588</v>
      </c>
      <c r="AM324" s="31">
        <v>204</v>
      </c>
      <c r="AN324" s="12">
        <f t="shared" si="46"/>
        <v>2792</v>
      </c>
      <c r="AO324" s="36">
        <v>4385</v>
      </c>
      <c r="AP324" s="31">
        <v>2862</v>
      </c>
      <c r="AQ324" s="31">
        <v>338</v>
      </c>
      <c r="AR324" s="31">
        <v>8918</v>
      </c>
      <c r="AS324" s="12">
        <f t="shared" si="47"/>
        <v>16503</v>
      </c>
      <c r="AT324" s="36">
        <v>2318</v>
      </c>
      <c r="AU324" s="31">
        <v>0</v>
      </c>
      <c r="AV324" s="31">
        <v>4690</v>
      </c>
      <c r="AW324" s="31">
        <v>3554</v>
      </c>
      <c r="AX324" s="12">
        <f t="shared" si="48"/>
        <v>10562</v>
      </c>
      <c r="AY324" s="24">
        <f t="shared" si="49"/>
        <v>31208</v>
      </c>
    </row>
    <row r="325" spans="2:51" x14ac:dyDescent="0.2">
      <c r="B325" s="29" t="s">
        <v>180</v>
      </c>
      <c r="C325" s="25" t="s">
        <v>1170</v>
      </c>
      <c r="D325" s="25" t="s">
        <v>36</v>
      </c>
      <c r="E325" s="30" t="s">
        <v>560</v>
      </c>
      <c r="F325" s="32">
        <v>0</v>
      </c>
      <c r="G325" s="11">
        <v>0</v>
      </c>
      <c r="H325" s="11">
        <v>0</v>
      </c>
      <c r="I325" s="11">
        <v>348</v>
      </c>
      <c r="J325" s="12">
        <f t="shared" si="40"/>
        <v>348</v>
      </c>
      <c r="K325" s="36">
        <v>0</v>
      </c>
      <c r="L325" s="31">
        <v>0</v>
      </c>
      <c r="M325" s="31">
        <v>0</v>
      </c>
      <c r="N325" s="31">
        <v>673</v>
      </c>
      <c r="O325" s="12">
        <f t="shared" si="41"/>
        <v>673</v>
      </c>
      <c r="P325" s="36">
        <v>0</v>
      </c>
      <c r="Q325" s="31">
        <v>0</v>
      </c>
      <c r="R325" s="31">
        <v>0</v>
      </c>
      <c r="S325" s="31">
        <v>728</v>
      </c>
      <c r="T325" s="12">
        <f t="shared" si="42"/>
        <v>728</v>
      </c>
      <c r="U325" s="36">
        <v>0</v>
      </c>
      <c r="V325" s="31">
        <v>0</v>
      </c>
      <c r="W325" s="31">
        <v>0</v>
      </c>
      <c r="X325" s="31">
        <v>766</v>
      </c>
      <c r="Y325" s="12">
        <f t="shared" si="43"/>
        <v>766</v>
      </c>
      <c r="Z325" s="36">
        <v>0</v>
      </c>
      <c r="AA325" s="31">
        <v>458</v>
      </c>
      <c r="AB325" s="31">
        <v>0</v>
      </c>
      <c r="AC325" s="31">
        <v>1012</v>
      </c>
      <c r="AD325" s="12">
        <f t="shared" si="44"/>
        <v>1470</v>
      </c>
      <c r="AE325" s="36">
        <v>48</v>
      </c>
      <c r="AF325" s="31">
        <v>322</v>
      </c>
      <c r="AG325" s="31">
        <v>0</v>
      </c>
      <c r="AH325" s="31">
        <v>756</v>
      </c>
      <c r="AI325" s="12">
        <f t="shared" si="45"/>
        <v>1126</v>
      </c>
      <c r="AJ325" s="36">
        <v>961</v>
      </c>
      <c r="AK325" s="31">
        <v>0</v>
      </c>
      <c r="AL325" s="31">
        <v>0</v>
      </c>
      <c r="AM325" s="31">
        <v>1218</v>
      </c>
      <c r="AN325" s="12">
        <f t="shared" si="46"/>
        <v>2179</v>
      </c>
      <c r="AO325" s="36">
        <v>593</v>
      </c>
      <c r="AP325" s="31">
        <v>1234</v>
      </c>
      <c r="AQ325" s="31">
        <v>977</v>
      </c>
      <c r="AR325" s="31">
        <v>622</v>
      </c>
      <c r="AS325" s="12">
        <f t="shared" si="47"/>
        <v>3426</v>
      </c>
      <c r="AT325" s="36">
        <v>757</v>
      </c>
      <c r="AU325" s="31">
        <v>343</v>
      </c>
      <c r="AV325" s="31">
        <v>730</v>
      </c>
      <c r="AW325" s="31">
        <v>505</v>
      </c>
      <c r="AX325" s="12">
        <f t="shared" si="48"/>
        <v>2335</v>
      </c>
      <c r="AY325" s="24">
        <f t="shared" si="49"/>
        <v>13051</v>
      </c>
    </row>
    <row r="326" spans="2:51" x14ac:dyDescent="0.2">
      <c r="B326" s="29" t="s">
        <v>180</v>
      </c>
      <c r="C326" s="25" t="s">
        <v>969</v>
      </c>
      <c r="D326" s="25" t="s">
        <v>36</v>
      </c>
      <c r="E326" s="30" t="s">
        <v>393</v>
      </c>
      <c r="F326" s="32">
        <v>0</v>
      </c>
      <c r="G326" s="11">
        <v>0</v>
      </c>
      <c r="H326" s="11">
        <v>0</v>
      </c>
      <c r="I326" s="11">
        <v>41510</v>
      </c>
      <c r="J326" s="12">
        <f t="shared" si="40"/>
        <v>41510</v>
      </c>
      <c r="K326" s="36">
        <v>0</v>
      </c>
      <c r="L326" s="31">
        <v>0</v>
      </c>
      <c r="M326" s="31">
        <v>0</v>
      </c>
      <c r="N326" s="31">
        <v>0</v>
      </c>
      <c r="O326" s="12">
        <f t="shared" si="41"/>
        <v>0</v>
      </c>
      <c r="P326" s="36">
        <v>0</v>
      </c>
      <c r="Q326" s="31">
        <v>0</v>
      </c>
      <c r="R326" s="31">
        <v>0</v>
      </c>
      <c r="S326" s="31">
        <v>0</v>
      </c>
      <c r="T326" s="12">
        <f t="shared" si="42"/>
        <v>0</v>
      </c>
      <c r="U326" s="36">
        <v>0</v>
      </c>
      <c r="V326" s="31">
        <v>0</v>
      </c>
      <c r="W326" s="31">
        <v>0</v>
      </c>
      <c r="X326" s="31">
        <v>0</v>
      </c>
      <c r="Y326" s="12">
        <f t="shared" si="43"/>
        <v>0</v>
      </c>
      <c r="Z326" s="36">
        <v>0</v>
      </c>
      <c r="AA326" s="31">
        <v>0</v>
      </c>
      <c r="AB326" s="31">
        <v>0</v>
      </c>
      <c r="AC326" s="31">
        <v>36365</v>
      </c>
      <c r="AD326" s="12">
        <f t="shared" si="44"/>
        <v>36365</v>
      </c>
      <c r="AE326" s="36">
        <v>0</v>
      </c>
      <c r="AF326" s="31">
        <v>0</v>
      </c>
      <c r="AG326" s="31">
        <v>0</v>
      </c>
      <c r="AH326" s="31">
        <v>23187</v>
      </c>
      <c r="AI326" s="12">
        <f t="shared" si="45"/>
        <v>23187</v>
      </c>
      <c r="AJ326" s="36">
        <v>0</v>
      </c>
      <c r="AK326" s="31">
        <v>0</v>
      </c>
      <c r="AL326" s="31">
        <v>1118</v>
      </c>
      <c r="AM326" s="31">
        <v>61145.65</v>
      </c>
      <c r="AN326" s="12">
        <f t="shared" si="46"/>
        <v>62263.65</v>
      </c>
      <c r="AO326" s="36">
        <v>462</v>
      </c>
      <c r="AP326" s="31">
        <v>0</v>
      </c>
      <c r="AQ326" s="31">
        <v>2321.5</v>
      </c>
      <c r="AR326" s="31">
        <v>17174</v>
      </c>
      <c r="AS326" s="12">
        <f t="shared" si="47"/>
        <v>19957.5</v>
      </c>
      <c r="AT326" s="36">
        <v>2965</v>
      </c>
      <c r="AU326" s="31">
        <v>0</v>
      </c>
      <c r="AV326" s="31">
        <v>4024</v>
      </c>
      <c r="AW326" s="31">
        <v>1606</v>
      </c>
      <c r="AX326" s="12">
        <f t="shared" si="48"/>
        <v>8595</v>
      </c>
      <c r="AY326" s="24">
        <f t="shared" si="49"/>
        <v>191878.15</v>
      </c>
    </row>
    <row r="327" spans="2:51" x14ac:dyDescent="0.2">
      <c r="B327" s="29" t="s">
        <v>180</v>
      </c>
      <c r="C327" s="25" t="s">
        <v>970</v>
      </c>
      <c r="D327" s="25" t="s">
        <v>36</v>
      </c>
      <c r="E327" s="30" t="s">
        <v>394</v>
      </c>
      <c r="F327" s="32">
        <v>0</v>
      </c>
      <c r="G327" s="11">
        <v>0</v>
      </c>
      <c r="H327" s="11">
        <v>0</v>
      </c>
      <c r="I327" s="11">
        <v>1500</v>
      </c>
      <c r="J327" s="12">
        <f t="shared" si="40"/>
        <v>1500</v>
      </c>
      <c r="K327" s="36">
        <v>0</v>
      </c>
      <c r="L327" s="31">
        <v>0</v>
      </c>
      <c r="M327" s="31">
        <v>0</v>
      </c>
      <c r="N327" s="31">
        <v>0</v>
      </c>
      <c r="O327" s="12">
        <f t="shared" si="41"/>
        <v>0</v>
      </c>
      <c r="P327" s="36">
        <v>0</v>
      </c>
      <c r="Q327" s="31">
        <v>0</v>
      </c>
      <c r="R327" s="31">
        <v>0</v>
      </c>
      <c r="S327" s="31">
        <v>0</v>
      </c>
      <c r="T327" s="12">
        <f t="shared" si="42"/>
        <v>0</v>
      </c>
      <c r="U327" s="36">
        <v>0</v>
      </c>
      <c r="V327" s="31">
        <v>0</v>
      </c>
      <c r="W327" s="31">
        <v>0</v>
      </c>
      <c r="X327" s="31">
        <v>0</v>
      </c>
      <c r="Y327" s="12">
        <f t="shared" si="43"/>
        <v>0</v>
      </c>
      <c r="Z327" s="36">
        <v>0</v>
      </c>
      <c r="AA327" s="31">
        <v>1048</v>
      </c>
      <c r="AB327" s="31">
        <v>0</v>
      </c>
      <c r="AC327" s="31">
        <v>1030</v>
      </c>
      <c r="AD327" s="12">
        <f t="shared" si="44"/>
        <v>2078</v>
      </c>
      <c r="AE327" s="36">
        <v>1820</v>
      </c>
      <c r="AF327" s="31">
        <v>2017</v>
      </c>
      <c r="AG327" s="31">
        <v>0</v>
      </c>
      <c r="AH327" s="31">
        <v>2942</v>
      </c>
      <c r="AI327" s="12">
        <f t="shared" si="45"/>
        <v>6779</v>
      </c>
      <c r="AJ327" s="36">
        <v>1384</v>
      </c>
      <c r="AK327" s="31">
        <v>0</v>
      </c>
      <c r="AL327" s="31">
        <v>2220</v>
      </c>
      <c r="AM327" s="31">
        <v>3400</v>
      </c>
      <c r="AN327" s="12">
        <f t="shared" si="46"/>
        <v>7004</v>
      </c>
      <c r="AO327" s="36">
        <v>1682</v>
      </c>
      <c r="AP327" s="31">
        <v>1506</v>
      </c>
      <c r="AQ327" s="31">
        <v>2408</v>
      </c>
      <c r="AR327" s="31">
        <v>812</v>
      </c>
      <c r="AS327" s="12">
        <f t="shared" si="47"/>
        <v>6408</v>
      </c>
      <c r="AT327" s="36">
        <v>226</v>
      </c>
      <c r="AU327" s="31">
        <v>0</v>
      </c>
      <c r="AV327" s="31">
        <v>520</v>
      </c>
      <c r="AW327" s="31">
        <v>0</v>
      </c>
      <c r="AX327" s="12">
        <f t="shared" si="48"/>
        <v>746</v>
      </c>
      <c r="AY327" s="24">
        <f t="shared" si="49"/>
        <v>24515</v>
      </c>
    </row>
    <row r="328" spans="2:51" x14ac:dyDescent="0.2">
      <c r="B328" s="29" t="s">
        <v>180</v>
      </c>
      <c r="C328" s="25" t="s">
        <v>1171</v>
      </c>
      <c r="D328" s="25" t="s">
        <v>36</v>
      </c>
      <c r="E328" s="30" t="s">
        <v>561</v>
      </c>
      <c r="F328" s="32">
        <v>0</v>
      </c>
      <c r="G328" s="11">
        <v>0</v>
      </c>
      <c r="H328" s="11">
        <v>0</v>
      </c>
      <c r="I328" s="11">
        <v>0</v>
      </c>
      <c r="J328" s="12">
        <f t="shared" si="40"/>
        <v>0</v>
      </c>
      <c r="K328" s="36">
        <v>0</v>
      </c>
      <c r="L328" s="31">
        <v>0</v>
      </c>
      <c r="M328" s="31">
        <v>0</v>
      </c>
      <c r="N328" s="31">
        <v>0</v>
      </c>
      <c r="O328" s="12">
        <f t="shared" si="41"/>
        <v>0</v>
      </c>
      <c r="P328" s="36">
        <v>0</v>
      </c>
      <c r="Q328" s="31">
        <v>0</v>
      </c>
      <c r="R328" s="31">
        <v>0</v>
      </c>
      <c r="S328" s="31">
        <v>0</v>
      </c>
      <c r="T328" s="12">
        <f t="shared" si="42"/>
        <v>0</v>
      </c>
      <c r="U328" s="36">
        <v>0</v>
      </c>
      <c r="V328" s="31">
        <v>0</v>
      </c>
      <c r="W328" s="31">
        <v>0</v>
      </c>
      <c r="X328" s="31">
        <v>0</v>
      </c>
      <c r="Y328" s="12">
        <f t="shared" si="43"/>
        <v>0</v>
      </c>
      <c r="Z328" s="36">
        <v>0</v>
      </c>
      <c r="AA328" s="31">
        <v>0</v>
      </c>
      <c r="AB328" s="31">
        <v>0</v>
      </c>
      <c r="AC328" s="31">
        <v>0</v>
      </c>
      <c r="AD328" s="12">
        <f t="shared" si="44"/>
        <v>0</v>
      </c>
      <c r="AE328" s="36">
        <v>0</v>
      </c>
      <c r="AF328" s="31">
        <v>0</v>
      </c>
      <c r="AG328" s="31">
        <v>0</v>
      </c>
      <c r="AH328" s="31">
        <v>0</v>
      </c>
      <c r="AI328" s="12">
        <f t="shared" si="45"/>
        <v>0</v>
      </c>
      <c r="AJ328" s="36">
        <v>0</v>
      </c>
      <c r="AK328" s="31">
        <v>0</v>
      </c>
      <c r="AL328" s="31">
        <v>0</v>
      </c>
      <c r="AM328" s="31">
        <v>0</v>
      </c>
      <c r="AN328" s="12">
        <f t="shared" si="46"/>
        <v>0</v>
      </c>
      <c r="AO328" s="36">
        <v>0</v>
      </c>
      <c r="AP328" s="31">
        <v>0</v>
      </c>
      <c r="AQ328" s="31">
        <v>0</v>
      </c>
      <c r="AR328" s="31">
        <v>0</v>
      </c>
      <c r="AS328" s="12">
        <f t="shared" si="47"/>
        <v>0</v>
      </c>
      <c r="AT328" s="36">
        <v>0</v>
      </c>
      <c r="AU328" s="31">
        <v>0</v>
      </c>
      <c r="AV328" s="31">
        <v>0</v>
      </c>
      <c r="AW328" s="31">
        <v>0</v>
      </c>
      <c r="AX328" s="12">
        <f t="shared" si="48"/>
        <v>0</v>
      </c>
      <c r="AY328" s="24">
        <f t="shared" si="49"/>
        <v>0</v>
      </c>
    </row>
    <row r="329" spans="2:51" x14ac:dyDescent="0.2">
      <c r="B329" s="29" t="s">
        <v>180</v>
      </c>
      <c r="C329" s="25" t="s">
        <v>1172</v>
      </c>
      <c r="D329" s="25" t="s">
        <v>36</v>
      </c>
      <c r="E329" s="30" t="s">
        <v>562</v>
      </c>
      <c r="F329" s="32">
        <v>0</v>
      </c>
      <c r="G329" s="11">
        <v>0</v>
      </c>
      <c r="H329" s="11">
        <v>0</v>
      </c>
      <c r="I329" s="11">
        <v>0</v>
      </c>
      <c r="J329" s="12">
        <f t="shared" si="40"/>
        <v>0</v>
      </c>
      <c r="K329" s="36">
        <v>0</v>
      </c>
      <c r="L329" s="31">
        <v>0</v>
      </c>
      <c r="M329" s="31">
        <v>0</v>
      </c>
      <c r="N329" s="31">
        <v>0</v>
      </c>
      <c r="O329" s="12">
        <f t="shared" si="41"/>
        <v>0</v>
      </c>
      <c r="P329" s="36">
        <v>0</v>
      </c>
      <c r="Q329" s="31">
        <v>0</v>
      </c>
      <c r="R329" s="31">
        <v>0</v>
      </c>
      <c r="S329" s="31">
        <v>0</v>
      </c>
      <c r="T329" s="12">
        <f t="shared" si="42"/>
        <v>0</v>
      </c>
      <c r="U329" s="36">
        <v>0</v>
      </c>
      <c r="V329" s="31">
        <v>0</v>
      </c>
      <c r="W329" s="31">
        <v>0</v>
      </c>
      <c r="X329" s="31">
        <v>0</v>
      </c>
      <c r="Y329" s="12">
        <f t="shared" si="43"/>
        <v>0</v>
      </c>
      <c r="Z329" s="36">
        <v>0</v>
      </c>
      <c r="AA329" s="31">
        <v>1705</v>
      </c>
      <c r="AB329" s="31">
        <v>0</v>
      </c>
      <c r="AC329" s="31">
        <v>14315</v>
      </c>
      <c r="AD329" s="12">
        <f t="shared" si="44"/>
        <v>16020</v>
      </c>
      <c r="AE329" s="36">
        <v>3780</v>
      </c>
      <c r="AF329" s="31">
        <v>0</v>
      </c>
      <c r="AG329" s="31">
        <v>0</v>
      </c>
      <c r="AH329" s="31">
        <v>0</v>
      </c>
      <c r="AI329" s="12">
        <f t="shared" si="45"/>
        <v>3780</v>
      </c>
      <c r="AJ329" s="36">
        <v>0</v>
      </c>
      <c r="AK329" s="31">
        <v>0</v>
      </c>
      <c r="AL329" s="31">
        <v>0</v>
      </c>
      <c r="AM329" s="31">
        <v>0</v>
      </c>
      <c r="AN329" s="12">
        <f t="shared" si="46"/>
        <v>0</v>
      </c>
      <c r="AO329" s="36">
        <v>0</v>
      </c>
      <c r="AP329" s="31">
        <v>348</v>
      </c>
      <c r="AQ329" s="31">
        <v>0</v>
      </c>
      <c r="AR329" s="31">
        <v>0</v>
      </c>
      <c r="AS329" s="12">
        <f t="shared" si="47"/>
        <v>348</v>
      </c>
      <c r="AT329" s="36">
        <v>0</v>
      </c>
      <c r="AU329" s="31">
        <v>0</v>
      </c>
      <c r="AV329" s="31">
        <v>0</v>
      </c>
      <c r="AW329" s="31">
        <v>0</v>
      </c>
      <c r="AX329" s="12">
        <f t="shared" si="48"/>
        <v>0</v>
      </c>
      <c r="AY329" s="24">
        <f t="shared" si="49"/>
        <v>20148</v>
      </c>
    </row>
    <row r="330" spans="2:51" x14ac:dyDescent="0.2">
      <c r="B330" s="29" t="s">
        <v>180</v>
      </c>
      <c r="C330" s="25" t="s">
        <v>1173</v>
      </c>
      <c r="D330" s="25" t="s">
        <v>36</v>
      </c>
      <c r="E330" s="30" t="s">
        <v>563</v>
      </c>
      <c r="F330" s="32">
        <v>0</v>
      </c>
      <c r="G330" s="11">
        <v>0</v>
      </c>
      <c r="H330" s="11">
        <v>0</v>
      </c>
      <c r="I330" s="11">
        <v>0</v>
      </c>
      <c r="J330" s="12">
        <f t="shared" si="40"/>
        <v>0</v>
      </c>
      <c r="K330" s="36">
        <v>0</v>
      </c>
      <c r="L330" s="31">
        <v>0</v>
      </c>
      <c r="M330" s="31">
        <v>0</v>
      </c>
      <c r="N330" s="31">
        <v>0</v>
      </c>
      <c r="O330" s="12">
        <f t="shared" si="41"/>
        <v>0</v>
      </c>
      <c r="P330" s="36">
        <v>0</v>
      </c>
      <c r="Q330" s="31">
        <v>0</v>
      </c>
      <c r="R330" s="31">
        <v>0</v>
      </c>
      <c r="S330" s="31">
        <v>0</v>
      </c>
      <c r="T330" s="12">
        <f t="shared" si="42"/>
        <v>0</v>
      </c>
      <c r="U330" s="36">
        <v>0</v>
      </c>
      <c r="V330" s="31">
        <v>0</v>
      </c>
      <c r="W330" s="31">
        <v>0</v>
      </c>
      <c r="X330" s="31">
        <v>0</v>
      </c>
      <c r="Y330" s="12">
        <f t="shared" si="43"/>
        <v>0</v>
      </c>
      <c r="Z330" s="36">
        <v>0</v>
      </c>
      <c r="AA330" s="31">
        <v>0</v>
      </c>
      <c r="AB330" s="31">
        <v>0</v>
      </c>
      <c r="AC330" s="31">
        <v>0</v>
      </c>
      <c r="AD330" s="12">
        <f t="shared" si="44"/>
        <v>0</v>
      </c>
      <c r="AE330" s="36">
        <v>0</v>
      </c>
      <c r="AF330" s="31">
        <v>0</v>
      </c>
      <c r="AG330" s="31">
        <v>0</v>
      </c>
      <c r="AH330" s="31">
        <v>0</v>
      </c>
      <c r="AI330" s="12">
        <f t="shared" si="45"/>
        <v>0</v>
      </c>
      <c r="AJ330" s="36">
        <v>0</v>
      </c>
      <c r="AK330" s="31">
        <v>0</v>
      </c>
      <c r="AL330" s="31">
        <v>0</v>
      </c>
      <c r="AM330" s="31">
        <v>140</v>
      </c>
      <c r="AN330" s="12">
        <f t="shared" si="46"/>
        <v>140</v>
      </c>
      <c r="AO330" s="36">
        <v>0</v>
      </c>
      <c r="AP330" s="31">
        <v>0</v>
      </c>
      <c r="AQ330" s="31">
        <v>0</v>
      </c>
      <c r="AR330" s="31">
        <v>0</v>
      </c>
      <c r="AS330" s="12">
        <f t="shared" si="47"/>
        <v>0</v>
      </c>
      <c r="AT330" s="36">
        <v>0</v>
      </c>
      <c r="AU330" s="31">
        <v>0</v>
      </c>
      <c r="AV330" s="31">
        <v>0</v>
      </c>
      <c r="AW330" s="31">
        <v>0</v>
      </c>
      <c r="AX330" s="12">
        <f t="shared" si="48"/>
        <v>0</v>
      </c>
      <c r="AY330" s="24">
        <f t="shared" si="49"/>
        <v>140</v>
      </c>
    </row>
    <row r="331" spans="2:51" x14ac:dyDescent="0.2">
      <c r="B331" s="29" t="s">
        <v>180</v>
      </c>
      <c r="C331" s="25" t="s">
        <v>973</v>
      </c>
      <c r="D331" s="25" t="s">
        <v>24</v>
      </c>
      <c r="E331" s="30" t="s">
        <v>396</v>
      </c>
      <c r="F331" s="32">
        <v>0</v>
      </c>
      <c r="G331" s="11">
        <v>0</v>
      </c>
      <c r="H331" s="11">
        <v>0</v>
      </c>
      <c r="I331" s="11">
        <v>0</v>
      </c>
      <c r="J331" s="12">
        <f t="shared" si="40"/>
        <v>0</v>
      </c>
      <c r="K331" s="36">
        <v>0</v>
      </c>
      <c r="L331" s="31">
        <v>0</v>
      </c>
      <c r="M331" s="31">
        <v>0</v>
      </c>
      <c r="N331" s="31">
        <v>0</v>
      </c>
      <c r="O331" s="12">
        <f t="shared" si="41"/>
        <v>0</v>
      </c>
      <c r="P331" s="36">
        <v>0</v>
      </c>
      <c r="Q331" s="31">
        <v>0</v>
      </c>
      <c r="R331" s="31">
        <v>0</v>
      </c>
      <c r="S331" s="31">
        <v>0</v>
      </c>
      <c r="T331" s="12">
        <f t="shared" si="42"/>
        <v>0</v>
      </c>
      <c r="U331" s="36">
        <v>0</v>
      </c>
      <c r="V331" s="31">
        <v>0</v>
      </c>
      <c r="W331" s="31">
        <v>0</v>
      </c>
      <c r="X331" s="31">
        <v>0</v>
      </c>
      <c r="Y331" s="12">
        <f t="shared" si="43"/>
        <v>0</v>
      </c>
      <c r="Z331" s="36">
        <v>0</v>
      </c>
      <c r="AA331" s="31">
        <v>0</v>
      </c>
      <c r="AB331" s="31">
        <v>0</v>
      </c>
      <c r="AC331" s="31">
        <v>6720</v>
      </c>
      <c r="AD331" s="12">
        <f t="shared" si="44"/>
        <v>6720</v>
      </c>
      <c r="AE331" s="36">
        <v>6737</v>
      </c>
      <c r="AF331" s="31">
        <v>1018</v>
      </c>
      <c r="AG331" s="31">
        <v>4279</v>
      </c>
      <c r="AH331" s="31">
        <v>3500</v>
      </c>
      <c r="AI331" s="12">
        <f t="shared" si="45"/>
        <v>15534</v>
      </c>
      <c r="AJ331" s="36">
        <v>4698</v>
      </c>
      <c r="AK331" s="31">
        <v>0</v>
      </c>
      <c r="AL331" s="31">
        <v>0</v>
      </c>
      <c r="AM331" s="31">
        <v>10964</v>
      </c>
      <c r="AN331" s="12">
        <f t="shared" si="46"/>
        <v>15662</v>
      </c>
      <c r="AO331" s="36">
        <v>6260</v>
      </c>
      <c r="AP331" s="31">
        <v>5572</v>
      </c>
      <c r="AQ331" s="31">
        <v>4944</v>
      </c>
      <c r="AR331" s="31">
        <v>7708</v>
      </c>
      <c r="AS331" s="12">
        <f t="shared" si="47"/>
        <v>24484</v>
      </c>
      <c r="AT331" s="36">
        <v>5376</v>
      </c>
      <c r="AU331" s="31">
        <v>2088</v>
      </c>
      <c r="AV331" s="31">
        <v>12248</v>
      </c>
      <c r="AW331" s="31">
        <v>8712</v>
      </c>
      <c r="AX331" s="12">
        <f t="shared" si="48"/>
        <v>28424</v>
      </c>
      <c r="AY331" s="24">
        <f t="shared" si="49"/>
        <v>90824</v>
      </c>
    </row>
    <row r="332" spans="2:51" x14ac:dyDescent="0.2">
      <c r="B332" s="29" t="s">
        <v>180</v>
      </c>
      <c r="C332" s="25" t="s">
        <v>974</v>
      </c>
      <c r="D332" s="25" t="s">
        <v>24</v>
      </c>
      <c r="E332" s="30" t="s">
        <v>20</v>
      </c>
      <c r="F332" s="32">
        <v>0</v>
      </c>
      <c r="G332" s="11">
        <v>0</v>
      </c>
      <c r="H332" s="11">
        <v>0</v>
      </c>
      <c r="I332" s="11">
        <v>1500</v>
      </c>
      <c r="J332" s="12">
        <f t="shared" si="40"/>
        <v>1500</v>
      </c>
      <c r="K332" s="36">
        <v>0</v>
      </c>
      <c r="L332" s="31">
        <v>0</v>
      </c>
      <c r="M332" s="31">
        <v>0</v>
      </c>
      <c r="N332" s="31">
        <v>6700</v>
      </c>
      <c r="O332" s="12">
        <f t="shared" si="41"/>
        <v>6700</v>
      </c>
      <c r="P332" s="36">
        <v>0</v>
      </c>
      <c r="Q332" s="31">
        <v>0</v>
      </c>
      <c r="R332" s="31">
        <v>0</v>
      </c>
      <c r="S332" s="31">
        <v>4180</v>
      </c>
      <c r="T332" s="12">
        <f t="shared" si="42"/>
        <v>4180</v>
      </c>
      <c r="U332" s="36">
        <v>0</v>
      </c>
      <c r="V332" s="31">
        <v>0</v>
      </c>
      <c r="W332" s="31">
        <v>0</v>
      </c>
      <c r="X332" s="31">
        <v>4400</v>
      </c>
      <c r="Y332" s="12">
        <f t="shared" si="43"/>
        <v>4400</v>
      </c>
      <c r="Z332" s="36">
        <v>0</v>
      </c>
      <c r="AA332" s="31">
        <v>0</v>
      </c>
      <c r="AB332" s="31">
        <v>0</v>
      </c>
      <c r="AC332" s="31">
        <v>7500</v>
      </c>
      <c r="AD332" s="12">
        <f t="shared" si="44"/>
        <v>7500</v>
      </c>
      <c r="AE332" s="36">
        <v>420</v>
      </c>
      <c r="AF332" s="31">
        <v>1150</v>
      </c>
      <c r="AG332" s="31">
        <v>140</v>
      </c>
      <c r="AH332" s="31">
        <v>3868.5</v>
      </c>
      <c r="AI332" s="12">
        <f t="shared" si="45"/>
        <v>5578.5</v>
      </c>
      <c r="AJ332" s="36">
        <v>0</v>
      </c>
      <c r="AK332" s="31">
        <v>6258</v>
      </c>
      <c r="AL332" s="31">
        <v>630</v>
      </c>
      <c r="AM332" s="31">
        <v>5438</v>
      </c>
      <c r="AN332" s="12">
        <f t="shared" si="46"/>
        <v>12326</v>
      </c>
      <c r="AO332" s="36">
        <v>3100</v>
      </c>
      <c r="AP332" s="31">
        <v>2800</v>
      </c>
      <c r="AQ332" s="31">
        <v>1450</v>
      </c>
      <c r="AR332" s="31">
        <v>5113</v>
      </c>
      <c r="AS332" s="12">
        <f t="shared" si="47"/>
        <v>12463</v>
      </c>
      <c r="AT332" s="36">
        <v>300</v>
      </c>
      <c r="AU332" s="31">
        <v>0</v>
      </c>
      <c r="AV332" s="31">
        <v>30</v>
      </c>
      <c r="AW332" s="31">
        <v>450</v>
      </c>
      <c r="AX332" s="12">
        <f t="shared" si="48"/>
        <v>780</v>
      </c>
      <c r="AY332" s="24">
        <f t="shared" si="49"/>
        <v>55427.5</v>
      </c>
    </row>
    <row r="333" spans="2:51" x14ac:dyDescent="0.2">
      <c r="B333" s="29" t="s">
        <v>180</v>
      </c>
      <c r="C333" s="25" t="s">
        <v>975</v>
      </c>
      <c r="D333" s="25" t="s">
        <v>24</v>
      </c>
      <c r="E333" s="30" t="s">
        <v>173</v>
      </c>
      <c r="F333" s="32">
        <v>0</v>
      </c>
      <c r="G333" s="11">
        <v>0</v>
      </c>
      <c r="H333" s="11">
        <v>0</v>
      </c>
      <c r="I333" s="11">
        <v>0</v>
      </c>
      <c r="J333" s="12">
        <f t="shared" si="40"/>
        <v>0</v>
      </c>
      <c r="K333" s="36">
        <v>0</v>
      </c>
      <c r="L333" s="31">
        <v>0</v>
      </c>
      <c r="M333" s="31">
        <v>0</v>
      </c>
      <c r="N333" s="31">
        <v>108</v>
      </c>
      <c r="O333" s="12">
        <f t="shared" si="41"/>
        <v>108</v>
      </c>
      <c r="P333" s="36">
        <v>0</v>
      </c>
      <c r="Q333" s="31">
        <v>0</v>
      </c>
      <c r="R333" s="31">
        <v>0</v>
      </c>
      <c r="S333" s="31">
        <v>0</v>
      </c>
      <c r="T333" s="12">
        <f t="shared" si="42"/>
        <v>0</v>
      </c>
      <c r="U333" s="36">
        <v>0</v>
      </c>
      <c r="V333" s="31">
        <v>0</v>
      </c>
      <c r="W333" s="31">
        <v>0</v>
      </c>
      <c r="X333" s="31">
        <v>0</v>
      </c>
      <c r="Y333" s="12">
        <f t="shared" si="43"/>
        <v>0</v>
      </c>
      <c r="Z333" s="36">
        <v>0</v>
      </c>
      <c r="AA333" s="31">
        <v>0</v>
      </c>
      <c r="AB333" s="31">
        <v>0</v>
      </c>
      <c r="AC333" s="31">
        <v>0</v>
      </c>
      <c r="AD333" s="12">
        <f t="shared" si="44"/>
        <v>0</v>
      </c>
      <c r="AE333" s="36">
        <v>0</v>
      </c>
      <c r="AF333" s="31">
        <v>0</v>
      </c>
      <c r="AG333" s="31">
        <v>0</v>
      </c>
      <c r="AH333" s="31">
        <v>0</v>
      </c>
      <c r="AI333" s="12">
        <f t="shared" si="45"/>
        <v>0</v>
      </c>
      <c r="AJ333" s="36">
        <v>0</v>
      </c>
      <c r="AK333" s="31">
        <v>0</v>
      </c>
      <c r="AL333" s="31">
        <v>0</v>
      </c>
      <c r="AM333" s="31">
        <v>0</v>
      </c>
      <c r="AN333" s="12">
        <f t="shared" si="46"/>
        <v>0</v>
      </c>
      <c r="AO333" s="36">
        <v>0</v>
      </c>
      <c r="AP333" s="31">
        <v>0</v>
      </c>
      <c r="AQ333" s="31">
        <v>0</v>
      </c>
      <c r="AR333" s="31">
        <v>0</v>
      </c>
      <c r="AS333" s="12">
        <f t="shared" si="47"/>
        <v>0</v>
      </c>
      <c r="AT333" s="36">
        <v>5190</v>
      </c>
      <c r="AU333" s="31">
        <v>0</v>
      </c>
      <c r="AV333" s="31">
        <v>0</v>
      </c>
      <c r="AW333" s="31">
        <v>0</v>
      </c>
      <c r="AX333" s="12">
        <f t="shared" si="48"/>
        <v>5190</v>
      </c>
      <c r="AY333" s="24">
        <f t="shared" si="49"/>
        <v>5298</v>
      </c>
    </row>
    <row r="334" spans="2:51" x14ac:dyDescent="0.2">
      <c r="B334" s="29" t="s">
        <v>180</v>
      </c>
      <c r="C334" s="25" t="s">
        <v>1174</v>
      </c>
      <c r="D334" s="25" t="s">
        <v>24</v>
      </c>
      <c r="E334" s="30" t="s">
        <v>564</v>
      </c>
      <c r="F334" s="32">
        <v>0</v>
      </c>
      <c r="G334" s="11">
        <v>0</v>
      </c>
      <c r="H334" s="11">
        <v>0</v>
      </c>
      <c r="I334" s="11">
        <v>0</v>
      </c>
      <c r="J334" s="12">
        <f t="shared" si="40"/>
        <v>0</v>
      </c>
      <c r="K334" s="36">
        <v>0</v>
      </c>
      <c r="L334" s="31">
        <v>0</v>
      </c>
      <c r="M334" s="31">
        <v>0</v>
      </c>
      <c r="N334" s="31">
        <v>0</v>
      </c>
      <c r="O334" s="12">
        <f t="shared" si="41"/>
        <v>0</v>
      </c>
      <c r="P334" s="36">
        <v>0</v>
      </c>
      <c r="Q334" s="31">
        <v>0</v>
      </c>
      <c r="R334" s="31">
        <v>0</v>
      </c>
      <c r="S334" s="31">
        <v>0</v>
      </c>
      <c r="T334" s="12">
        <f t="shared" si="42"/>
        <v>0</v>
      </c>
      <c r="U334" s="36">
        <v>0</v>
      </c>
      <c r="V334" s="31">
        <v>0</v>
      </c>
      <c r="W334" s="31">
        <v>0</v>
      </c>
      <c r="X334" s="31">
        <v>0</v>
      </c>
      <c r="Y334" s="12">
        <f t="shared" si="43"/>
        <v>0</v>
      </c>
      <c r="Z334" s="36">
        <v>0</v>
      </c>
      <c r="AA334" s="31">
        <v>0</v>
      </c>
      <c r="AB334" s="31">
        <v>0</v>
      </c>
      <c r="AC334" s="31">
        <v>0</v>
      </c>
      <c r="AD334" s="12">
        <f t="shared" si="44"/>
        <v>0</v>
      </c>
      <c r="AE334" s="36">
        <v>0</v>
      </c>
      <c r="AF334" s="31">
        <v>0</v>
      </c>
      <c r="AG334" s="31">
        <v>0</v>
      </c>
      <c r="AH334" s="31">
        <v>0</v>
      </c>
      <c r="AI334" s="12">
        <f t="shared" si="45"/>
        <v>0</v>
      </c>
      <c r="AJ334" s="36">
        <v>0</v>
      </c>
      <c r="AK334" s="31">
        <v>0</v>
      </c>
      <c r="AL334" s="31">
        <v>0</v>
      </c>
      <c r="AM334" s="31">
        <v>0</v>
      </c>
      <c r="AN334" s="12">
        <f t="shared" si="46"/>
        <v>0</v>
      </c>
      <c r="AO334" s="36">
        <v>0</v>
      </c>
      <c r="AP334" s="31">
        <v>0</v>
      </c>
      <c r="AQ334" s="31">
        <v>0</v>
      </c>
      <c r="AR334" s="31">
        <v>0</v>
      </c>
      <c r="AS334" s="12">
        <f t="shared" si="47"/>
        <v>0</v>
      </c>
      <c r="AT334" s="36">
        <v>0</v>
      </c>
      <c r="AU334" s="31">
        <v>0</v>
      </c>
      <c r="AV334" s="31">
        <v>0</v>
      </c>
      <c r="AW334" s="31">
        <v>0</v>
      </c>
      <c r="AX334" s="12">
        <f t="shared" si="48"/>
        <v>0</v>
      </c>
      <c r="AY334" s="24">
        <f t="shared" si="49"/>
        <v>0</v>
      </c>
    </row>
    <row r="335" spans="2:51" x14ac:dyDescent="0.2">
      <c r="B335" s="29" t="s">
        <v>180</v>
      </c>
      <c r="C335" s="25" t="s">
        <v>1175</v>
      </c>
      <c r="D335" s="25" t="s">
        <v>24</v>
      </c>
      <c r="E335" s="30" t="s">
        <v>565</v>
      </c>
      <c r="F335" s="32">
        <v>0</v>
      </c>
      <c r="G335" s="11">
        <v>0</v>
      </c>
      <c r="H335" s="11">
        <v>0</v>
      </c>
      <c r="I335" s="11">
        <v>0</v>
      </c>
      <c r="J335" s="12">
        <f t="shared" ref="J335:J398" si="50">+SUM(F335:I335)</f>
        <v>0</v>
      </c>
      <c r="K335" s="36">
        <v>0</v>
      </c>
      <c r="L335" s="31">
        <v>0</v>
      </c>
      <c r="M335" s="31">
        <v>0</v>
      </c>
      <c r="N335" s="31">
        <v>0</v>
      </c>
      <c r="O335" s="12">
        <f t="shared" ref="O335:O398" si="51">+SUM(K335:N335)</f>
        <v>0</v>
      </c>
      <c r="P335" s="36">
        <v>0</v>
      </c>
      <c r="Q335" s="31">
        <v>0</v>
      </c>
      <c r="R335" s="31">
        <v>0</v>
      </c>
      <c r="S335" s="31">
        <v>0</v>
      </c>
      <c r="T335" s="12">
        <f t="shared" ref="T335:T398" si="52">+SUM(P335:S335)</f>
        <v>0</v>
      </c>
      <c r="U335" s="36">
        <v>0</v>
      </c>
      <c r="V335" s="31">
        <v>0</v>
      </c>
      <c r="W335" s="31">
        <v>0</v>
      </c>
      <c r="X335" s="31">
        <v>0</v>
      </c>
      <c r="Y335" s="12">
        <f t="shared" ref="Y335:Y398" si="53">+SUM(U335:X335)</f>
        <v>0</v>
      </c>
      <c r="Z335" s="36">
        <v>0</v>
      </c>
      <c r="AA335" s="31">
        <v>0</v>
      </c>
      <c r="AB335" s="31">
        <v>0</v>
      </c>
      <c r="AC335" s="31">
        <v>0</v>
      </c>
      <c r="AD335" s="12">
        <f t="shared" ref="AD335:AD398" si="54">+SUM(Z335:AC335)</f>
        <v>0</v>
      </c>
      <c r="AE335" s="36">
        <v>0</v>
      </c>
      <c r="AF335" s="31">
        <v>0</v>
      </c>
      <c r="AG335" s="31">
        <v>0</v>
      </c>
      <c r="AH335" s="31">
        <v>0</v>
      </c>
      <c r="AI335" s="12">
        <f t="shared" ref="AI335:AI398" si="55">+SUM(AE335:AH335)</f>
        <v>0</v>
      </c>
      <c r="AJ335" s="36">
        <v>0</v>
      </c>
      <c r="AK335" s="31">
        <v>0</v>
      </c>
      <c r="AL335" s="31">
        <v>0</v>
      </c>
      <c r="AM335" s="31">
        <v>0</v>
      </c>
      <c r="AN335" s="12">
        <f t="shared" ref="AN335:AN398" si="56">+SUM(AJ335:AM335)</f>
        <v>0</v>
      </c>
      <c r="AO335" s="36">
        <v>0</v>
      </c>
      <c r="AP335" s="31">
        <v>0</v>
      </c>
      <c r="AQ335" s="31">
        <v>0</v>
      </c>
      <c r="AR335" s="31">
        <v>0</v>
      </c>
      <c r="AS335" s="12">
        <f t="shared" ref="AS335:AS398" si="57">+SUM(AO335:AR335)</f>
        <v>0</v>
      </c>
      <c r="AT335" s="36">
        <v>0</v>
      </c>
      <c r="AU335" s="31">
        <v>0</v>
      </c>
      <c r="AV335" s="31">
        <v>0</v>
      </c>
      <c r="AW335" s="31">
        <v>0</v>
      </c>
      <c r="AX335" s="12">
        <f t="shared" ref="AX335:AX398" si="58">+SUM(AT335:AW335)</f>
        <v>0</v>
      </c>
      <c r="AY335" s="24">
        <f t="shared" ref="AY335:AY398" si="59">+J335+O335+T335+Y335+AD335+AI335+AN335+AS335+AX335</f>
        <v>0</v>
      </c>
    </row>
    <row r="336" spans="2:51" x14ac:dyDescent="0.2">
      <c r="B336" s="29" t="s">
        <v>180</v>
      </c>
      <c r="C336" s="25" t="s">
        <v>976</v>
      </c>
      <c r="D336" s="25" t="s">
        <v>24</v>
      </c>
      <c r="E336" s="30" t="s">
        <v>21</v>
      </c>
      <c r="F336" s="32">
        <v>0</v>
      </c>
      <c r="G336" s="11">
        <v>0</v>
      </c>
      <c r="H336" s="11">
        <v>0</v>
      </c>
      <c r="I336" s="11">
        <v>26551</v>
      </c>
      <c r="J336" s="12">
        <f t="shared" si="50"/>
        <v>26551</v>
      </c>
      <c r="K336" s="36">
        <v>0</v>
      </c>
      <c r="L336" s="31">
        <v>0</v>
      </c>
      <c r="M336" s="31">
        <v>0</v>
      </c>
      <c r="N336" s="31">
        <v>36250</v>
      </c>
      <c r="O336" s="12">
        <f t="shared" si="51"/>
        <v>36250</v>
      </c>
      <c r="P336" s="36">
        <v>0</v>
      </c>
      <c r="Q336" s="31">
        <v>0</v>
      </c>
      <c r="R336" s="31">
        <v>0</v>
      </c>
      <c r="S336" s="31">
        <v>18848</v>
      </c>
      <c r="T336" s="12">
        <f t="shared" si="52"/>
        <v>18848</v>
      </c>
      <c r="U336" s="36">
        <v>0</v>
      </c>
      <c r="V336" s="31">
        <v>0</v>
      </c>
      <c r="W336" s="31">
        <v>0</v>
      </c>
      <c r="X336" s="31">
        <v>10080</v>
      </c>
      <c r="Y336" s="12">
        <f t="shared" si="53"/>
        <v>10080</v>
      </c>
      <c r="Z336" s="36">
        <v>0</v>
      </c>
      <c r="AA336" s="31">
        <v>43078</v>
      </c>
      <c r="AB336" s="31">
        <v>25985</v>
      </c>
      <c r="AC336" s="31">
        <v>77153</v>
      </c>
      <c r="AD336" s="12">
        <f t="shared" si="54"/>
        <v>146216</v>
      </c>
      <c r="AE336" s="36">
        <v>47928</v>
      </c>
      <c r="AF336" s="31">
        <v>30650.720000000001</v>
      </c>
      <c r="AG336" s="31">
        <v>19491</v>
      </c>
      <c r="AH336" s="31">
        <v>67231.600000000006</v>
      </c>
      <c r="AI336" s="12">
        <f t="shared" si="55"/>
        <v>165301.32</v>
      </c>
      <c r="AJ336" s="36">
        <v>35362</v>
      </c>
      <c r="AK336" s="31">
        <v>18550</v>
      </c>
      <c r="AL336" s="31">
        <v>8689</v>
      </c>
      <c r="AM336" s="31">
        <v>164179</v>
      </c>
      <c r="AN336" s="12">
        <f t="shared" si="56"/>
        <v>226780</v>
      </c>
      <c r="AO336" s="36">
        <v>89181.5</v>
      </c>
      <c r="AP336" s="31">
        <v>77240</v>
      </c>
      <c r="AQ336" s="31">
        <v>61105</v>
      </c>
      <c r="AR336" s="31">
        <v>108400</v>
      </c>
      <c r="AS336" s="12">
        <f t="shared" si="57"/>
        <v>335926.5</v>
      </c>
      <c r="AT336" s="36">
        <v>43173</v>
      </c>
      <c r="AU336" s="31">
        <v>46580</v>
      </c>
      <c r="AV336" s="31">
        <v>69943</v>
      </c>
      <c r="AW336" s="31">
        <v>78275.64</v>
      </c>
      <c r="AX336" s="12">
        <f t="shared" si="58"/>
        <v>237971.64</v>
      </c>
      <c r="AY336" s="24">
        <f t="shared" si="59"/>
        <v>1203924.46</v>
      </c>
    </row>
    <row r="337" spans="2:51" x14ac:dyDescent="0.2">
      <c r="B337" s="29" t="s">
        <v>180</v>
      </c>
      <c r="C337" s="25" t="s">
        <v>977</v>
      </c>
      <c r="D337" s="25" t="s">
        <v>24</v>
      </c>
      <c r="E337" s="30" t="s">
        <v>22</v>
      </c>
      <c r="F337" s="32">
        <v>0</v>
      </c>
      <c r="G337" s="11">
        <v>0</v>
      </c>
      <c r="H337" s="11">
        <v>0</v>
      </c>
      <c r="I337" s="11">
        <v>0</v>
      </c>
      <c r="J337" s="12">
        <f t="shared" si="50"/>
        <v>0</v>
      </c>
      <c r="K337" s="36">
        <v>0</v>
      </c>
      <c r="L337" s="31">
        <v>0</v>
      </c>
      <c r="M337" s="31">
        <v>0</v>
      </c>
      <c r="N337" s="31">
        <v>0</v>
      </c>
      <c r="O337" s="12">
        <f t="shared" si="51"/>
        <v>0</v>
      </c>
      <c r="P337" s="36">
        <v>0</v>
      </c>
      <c r="Q337" s="31">
        <v>0</v>
      </c>
      <c r="R337" s="31">
        <v>0</v>
      </c>
      <c r="S337" s="31">
        <v>2500</v>
      </c>
      <c r="T337" s="12">
        <f t="shared" si="52"/>
        <v>2500</v>
      </c>
      <c r="U337" s="36">
        <v>0</v>
      </c>
      <c r="V337" s="31">
        <v>0</v>
      </c>
      <c r="W337" s="31">
        <v>0</v>
      </c>
      <c r="X337" s="31">
        <v>0</v>
      </c>
      <c r="Y337" s="12">
        <f t="shared" si="53"/>
        <v>0</v>
      </c>
      <c r="Z337" s="36">
        <v>0</v>
      </c>
      <c r="AA337" s="31">
        <v>7700</v>
      </c>
      <c r="AB337" s="31">
        <v>2350</v>
      </c>
      <c r="AC337" s="31">
        <v>31436</v>
      </c>
      <c r="AD337" s="12">
        <f t="shared" si="54"/>
        <v>41486</v>
      </c>
      <c r="AE337" s="36">
        <v>41980</v>
      </c>
      <c r="AF337" s="31">
        <v>10610</v>
      </c>
      <c r="AG337" s="31">
        <v>8090</v>
      </c>
      <c r="AH337" s="31">
        <v>30472</v>
      </c>
      <c r="AI337" s="12">
        <f t="shared" si="55"/>
        <v>91152</v>
      </c>
      <c r="AJ337" s="36">
        <v>5300</v>
      </c>
      <c r="AK337" s="31">
        <v>3413</v>
      </c>
      <c r="AL337" s="31">
        <v>0</v>
      </c>
      <c r="AM337" s="31">
        <v>74396</v>
      </c>
      <c r="AN337" s="12">
        <f t="shared" si="56"/>
        <v>83109</v>
      </c>
      <c r="AO337" s="36">
        <v>1140</v>
      </c>
      <c r="AP337" s="31">
        <v>4236</v>
      </c>
      <c r="AQ337" s="31">
        <v>14420</v>
      </c>
      <c r="AR337" s="31">
        <v>13630</v>
      </c>
      <c r="AS337" s="12">
        <f t="shared" si="57"/>
        <v>33426</v>
      </c>
      <c r="AT337" s="36">
        <v>0</v>
      </c>
      <c r="AU337" s="31">
        <v>8830</v>
      </c>
      <c r="AV337" s="31">
        <v>9478</v>
      </c>
      <c r="AW337" s="31">
        <v>13000</v>
      </c>
      <c r="AX337" s="12">
        <f t="shared" si="58"/>
        <v>31308</v>
      </c>
      <c r="AY337" s="24">
        <f t="shared" si="59"/>
        <v>282981</v>
      </c>
    </row>
    <row r="338" spans="2:51" x14ac:dyDescent="0.2">
      <c r="B338" s="29" t="s">
        <v>180</v>
      </c>
      <c r="C338" s="25" t="s">
        <v>978</v>
      </c>
      <c r="D338" s="25" t="s">
        <v>24</v>
      </c>
      <c r="E338" s="30" t="s">
        <v>124</v>
      </c>
      <c r="F338" s="32">
        <v>0</v>
      </c>
      <c r="G338" s="11">
        <v>0</v>
      </c>
      <c r="H338" s="11">
        <v>0</v>
      </c>
      <c r="I338" s="11">
        <v>0</v>
      </c>
      <c r="J338" s="12">
        <f t="shared" si="50"/>
        <v>0</v>
      </c>
      <c r="K338" s="36">
        <v>0</v>
      </c>
      <c r="L338" s="31">
        <v>0</v>
      </c>
      <c r="M338" s="31">
        <v>0</v>
      </c>
      <c r="N338" s="31">
        <v>0</v>
      </c>
      <c r="O338" s="12">
        <f t="shared" si="51"/>
        <v>0</v>
      </c>
      <c r="P338" s="36">
        <v>0</v>
      </c>
      <c r="Q338" s="31">
        <v>0</v>
      </c>
      <c r="R338" s="31">
        <v>0</v>
      </c>
      <c r="S338" s="31">
        <v>10729.64</v>
      </c>
      <c r="T338" s="12">
        <f t="shared" si="52"/>
        <v>10729.64</v>
      </c>
      <c r="U338" s="36">
        <v>0</v>
      </c>
      <c r="V338" s="31">
        <v>0</v>
      </c>
      <c r="W338" s="31">
        <v>0</v>
      </c>
      <c r="X338" s="31">
        <v>0</v>
      </c>
      <c r="Y338" s="12">
        <f t="shared" si="53"/>
        <v>0</v>
      </c>
      <c r="Z338" s="36">
        <v>0</v>
      </c>
      <c r="AA338" s="31">
        <v>0</v>
      </c>
      <c r="AB338" s="31">
        <v>420</v>
      </c>
      <c r="AC338" s="31">
        <v>23452</v>
      </c>
      <c r="AD338" s="12">
        <f t="shared" si="54"/>
        <v>23872</v>
      </c>
      <c r="AE338" s="36">
        <v>0</v>
      </c>
      <c r="AF338" s="31">
        <v>0</v>
      </c>
      <c r="AG338" s="31">
        <v>6672</v>
      </c>
      <c r="AH338" s="31">
        <v>480</v>
      </c>
      <c r="AI338" s="12">
        <f t="shared" si="55"/>
        <v>7152</v>
      </c>
      <c r="AJ338" s="36">
        <v>0</v>
      </c>
      <c r="AK338" s="31">
        <v>600</v>
      </c>
      <c r="AL338" s="31">
        <v>0</v>
      </c>
      <c r="AM338" s="31">
        <v>971</v>
      </c>
      <c r="AN338" s="12">
        <f t="shared" si="56"/>
        <v>1571</v>
      </c>
      <c r="AO338" s="36">
        <v>356</v>
      </c>
      <c r="AP338" s="31">
        <v>258</v>
      </c>
      <c r="AQ338" s="31">
        <v>5129</v>
      </c>
      <c r="AR338" s="31">
        <v>8957</v>
      </c>
      <c r="AS338" s="12">
        <f t="shared" si="57"/>
        <v>14700</v>
      </c>
      <c r="AT338" s="36">
        <v>18173.18</v>
      </c>
      <c r="AU338" s="31">
        <v>1135</v>
      </c>
      <c r="AV338" s="31">
        <v>0</v>
      </c>
      <c r="AW338" s="31">
        <v>100</v>
      </c>
      <c r="AX338" s="12">
        <f t="shared" si="58"/>
        <v>19408.18</v>
      </c>
      <c r="AY338" s="24">
        <f t="shared" si="59"/>
        <v>77432.820000000007</v>
      </c>
    </row>
    <row r="339" spans="2:51" x14ac:dyDescent="0.2">
      <c r="B339" s="29" t="s">
        <v>180</v>
      </c>
      <c r="C339" s="25" t="s">
        <v>979</v>
      </c>
      <c r="D339" s="25" t="s">
        <v>24</v>
      </c>
      <c r="E339" s="30" t="s">
        <v>397</v>
      </c>
      <c r="F339" s="32">
        <v>0</v>
      </c>
      <c r="G339" s="11">
        <v>0</v>
      </c>
      <c r="H339" s="11">
        <v>0</v>
      </c>
      <c r="I339" s="11">
        <v>0</v>
      </c>
      <c r="J339" s="12">
        <f t="shared" si="50"/>
        <v>0</v>
      </c>
      <c r="K339" s="36">
        <v>0</v>
      </c>
      <c r="L339" s="31">
        <v>0</v>
      </c>
      <c r="M339" s="31">
        <v>0</v>
      </c>
      <c r="N339" s="31">
        <v>0</v>
      </c>
      <c r="O339" s="12">
        <f t="shared" si="51"/>
        <v>0</v>
      </c>
      <c r="P339" s="36">
        <v>0</v>
      </c>
      <c r="Q339" s="31">
        <v>0</v>
      </c>
      <c r="R339" s="31">
        <v>0</v>
      </c>
      <c r="S339" s="31">
        <v>0</v>
      </c>
      <c r="T339" s="12">
        <f t="shared" si="52"/>
        <v>0</v>
      </c>
      <c r="U339" s="36">
        <v>0</v>
      </c>
      <c r="V339" s="31">
        <v>0</v>
      </c>
      <c r="W339" s="31">
        <v>0</v>
      </c>
      <c r="X339" s="31">
        <v>0</v>
      </c>
      <c r="Y339" s="12">
        <f t="shared" si="53"/>
        <v>0</v>
      </c>
      <c r="Z339" s="36">
        <v>0</v>
      </c>
      <c r="AA339" s="31">
        <v>0</v>
      </c>
      <c r="AB339" s="31">
        <v>0</v>
      </c>
      <c r="AC339" s="31">
        <v>100</v>
      </c>
      <c r="AD339" s="12">
        <f t="shared" si="54"/>
        <v>100</v>
      </c>
      <c r="AE339" s="36">
        <v>264</v>
      </c>
      <c r="AF339" s="31">
        <v>50</v>
      </c>
      <c r="AG339" s="31">
        <v>0</v>
      </c>
      <c r="AH339" s="31">
        <v>0</v>
      </c>
      <c r="AI339" s="12">
        <f t="shared" si="55"/>
        <v>314</v>
      </c>
      <c r="AJ339" s="36">
        <v>0</v>
      </c>
      <c r="AK339" s="31">
        <v>0</v>
      </c>
      <c r="AL339" s="31">
        <v>0</v>
      </c>
      <c r="AM339" s="31">
        <v>210</v>
      </c>
      <c r="AN339" s="12">
        <f t="shared" si="56"/>
        <v>210</v>
      </c>
      <c r="AO339" s="36">
        <v>150</v>
      </c>
      <c r="AP339" s="31">
        <v>0</v>
      </c>
      <c r="AQ339" s="31">
        <v>70</v>
      </c>
      <c r="AR339" s="31">
        <v>50</v>
      </c>
      <c r="AS339" s="12">
        <f t="shared" si="57"/>
        <v>270</v>
      </c>
      <c r="AT339" s="36">
        <v>50</v>
      </c>
      <c r="AU339" s="31">
        <v>50</v>
      </c>
      <c r="AV339" s="31">
        <v>0</v>
      </c>
      <c r="AW339" s="31">
        <v>0</v>
      </c>
      <c r="AX339" s="12">
        <f t="shared" si="58"/>
        <v>100</v>
      </c>
      <c r="AY339" s="24">
        <f t="shared" si="59"/>
        <v>994</v>
      </c>
    </row>
    <row r="340" spans="2:51" x14ac:dyDescent="0.2">
      <c r="B340" s="29" t="s">
        <v>180</v>
      </c>
      <c r="C340" s="25" t="s">
        <v>980</v>
      </c>
      <c r="D340" s="25" t="s">
        <v>24</v>
      </c>
      <c r="E340" s="30" t="s">
        <v>23</v>
      </c>
      <c r="F340" s="32">
        <v>0</v>
      </c>
      <c r="G340" s="11">
        <v>0</v>
      </c>
      <c r="H340" s="11">
        <v>0</v>
      </c>
      <c r="I340" s="11">
        <v>0</v>
      </c>
      <c r="J340" s="12">
        <f t="shared" si="50"/>
        <v>0</v>
      </c>
      <c r="K340" s="36">
        <v>0</v>
      </c>
      <c r="L340" s="31">
        <v>0</v>
      </c>
      <c r="M340" s="31">
        <v>0</v>
      </c>
      <c r="N340" s="31">
        <v>0</v>
      </c>
      <c r="O340" s="12">
        <f t="shared" si="51"/>
        <v>0</v>
      </c>
      <c r="P340" s="36">
        <v>0</v>
      </c>
      <c r="Q340" s="31">
        <v>0</v>
      </c>
      <c r="R340" s="31">
        <v>0</v>
      </c>
      <c r="S340" s="31">
        <v>0</v>
      </c>
      <c r="T340" s="12">
        <f t="shared" si="52"/>
        <v>0</v>
      </c>
      <c r="U340" s="36">
        <v>0</v>
      </c>
      <c r="V340" s="31">
        <v>0</v>
      </c>
      <c r="W340" s="31">
        <v>0</v>
      </c>
      <c r="X340" s="31">
        <v>0</v>
      </c>
      <c r="Y340" s="12">
        <f t="shared" si="53"/>
        <v>0</v>
      </c>
      <c r="Z340" s="36">
        <v>0</v>
      </c>
      <c r="AA340" s="31">
        <v>0</v>
      </c>
      <c r="AB340" s="31">
        <v>0</v>
      </c>
      <c r="AC340" s="31">
        <v>17659</v>
      </c>
      <c r="AD340" s="12">
        <f t="shared" si="54"/>
        <v>17659</v>
      </c>
      <c r="AE340" s="36">
        <v>24783</v>
      </c>
      <c r="AF340" s="31">
        <v>6500</v>
      </c>
      <c r="AG340" s="31">
        <v>10000</v>
      </c>
      <c r="AH340" s="31">
        <v>61750</v>
      </c>
      <c r="AI340" s="12">
        <f t="shared" si="55"/>
        <v>103033</v>
      </c>
      <c r="AJ340" s="36">
        <v>5000</v>
      </c>
      <c r="AK340" s="31">
        <v>8000</v>
      </c>
      <c r="AL340" s="31">
        <v>0</v>
      </c>
      <c r="AM340" s="31">
        <v>70100</v>
      </c>
      <c r="AN340" s="12">
        <f t="shared" si="56"/>
        <v>83100</v>
      </c>
      <c r="AO340" s="36">
        <v>20259</v>
      </c>
      <c r="AP340" s="31">
        <v>27800</v>
      </c>
      <c r="AQ340" s="31">
        <v>23185</v>
      </c>
      <c r="AR340" s="31">
        <v>0</v>
      </c>
      <c r="AS340" s="12">
        <f t="shared" si="57"/>
        <v>71244</v>
      </c>
      <c r="AT340" s="36">
        <v>0</v>
      </c>
      <c r="AU340" s="31">
        <v>0</v>
      </c>
      <c r="AV340" s="31">
        <v>0</v>
      </c>
      <c r="AW340" s="31">
        <v>18500</v>
      </c>
      <c r="AX340" s="12">
        <f t="shared" si="58"/>
        <v>18500</v>
      </c>
      <c r="AY340" s="24">
        <f t="shared" si="59"/>
        <v>293536</v>
      </c>
    </row>
    <row r="341" spans="2:51" x14ac:dyDescent="0.2">
      <c r="B341" s="29" t="s">
        <v>180</v>
      </c>
      <c r="C341" s="25" t="s">
        <v>981</v>
      </c>
      <c r="D341" s="25" t="s">
        <v>24</v>
      </c>
      <c r="E341" s="30" t="s">
        <v>398</v>
      </c>
      <c r="F341" s="32">
        <v>0</v>
      </c>
      <c r="G341" s="11">
        <v>0</v>
      </c>
      <c r="H341" s="11">
        <v>0</v>
      </c>
      <c r="I341" s="11">
        <v>0</v>
      </c>
      <c r="J341" s="12">
        <f t="shared" si="50"/>
        <v>0</v>
      </c>
      <c r="K341" s="36">
        <v>0</v>
      </c>
      <c r="L341" s="31">
        <v>0</v>
      </c>
      <c r="M341" s="31">
        <v>0</v>
      </c>
      <c r="N341" s="31">
        <v>0</v>
      </c>
      <c r="O341" s="12">
        <f t="shared" si="51"/>
        <v>0</v>
      </c>
      <c r="P341" s="36">
        <v>0</v>
      </c>
      <c r="Q341" s="31">
        <v>0</v>
      </c>
      <c r="R341" s="31">
        <v>0</v>
      </c>
      <c r="S341" s="31">
        <v>0</v>
      </c>
      <c r="T341" s="12">
        <f t="shared" si="52"/>
        <v>0</v>
      </c>
      <c r="U341" s="36">
        <v>0</v>
      </c>
      <c r="V341" s="31">
        <v>0</v>
      </c>
      <c r="W341" s="31">
        <v>0</v>
      </c>
      <c r="X341" s="31">
        <v>0</v>
      </c>
      <c r="Y341" s="12">
        <f t="shared" si="53"/>
        <v>0</v>
      </c>
      <c r="Z341" s="36">
        <v>0</v>
      </c>
      <c r="AA341" s="31">
        <v>0</v>
      </c>
      <c r="AB341" s="31">
        <v>0</v>
      </c>
      <c r="AC341" s="31">
        <v>2850</v>
      </c>
      <c r="AD341" s="12">
        <f t="shared" si="54"/>
        <v>2850</v>
      </c>
      <c r="AE341" s="36">
        <v>2245</v>
      </c>
      <c r="AF341" s="31">
        <v>1526</v>
      </c>
      <c r="AG341" s="31">
        <v>1427</v>
      </c>
      <c r="AH341" s="31">
        <v>0</v>
      </c>
      <c r="AI341" s="12">
        <f t="shared" si="55"/>
        <v>5198</v>
      </c>
      <c r="AJ341" s="36">
        <v>0</v>
      </c>
      <c r="AK341" s="31">
        <v>0</v>
      </c>
      <c r="AL341" s="31">
        <v>0</v>
      </c>
      <c r="AM341" s="31">
        <v>1794</v>
      </c>
      <c r="AN341" s="12">
        <f t="shared" si="56"/>
        <v>1794</v>
      </c>
      <c r="AO341" s="36">
        <v>2088</v>
      </c>
      <c r="AP341" s="31">
        <v>0</v>
      </c>
      <c r="AQ341" s="31">
        <v>2304</v>
      </c>
      <c r="AR341" s="31">
        <v>4050</v>
      </c>
      <c r="AS341" s="12">
        <f t="shared" si="57"/>
        <v>8442</v>
      </c>
      <c r="AT341" s="36">
        <v>0</v>
      </c>
      <c r="AU341" s="31">
        <v>2526</v>
      </c>
      <c r="AV341" s="31">
        <v>2514</v>
      </c>
      <c r="AW341" s="31">
        <v>2544</v>
      </c>
      <c r="AX341" s="12">
        <f t="shared" si="58"/>
        <v>7584</v>
      </c>
      <c r="AY341" s="24">
        <f t="shared" si="59"/>
        <v>25868</v>
      </c>
    </row>
    <row r="342" spans="2:51" x14ac:dyDescent="0.2">
      <c r="B342" s="29" t="s">
        <v>180</v>
      </c>
      <c r="C342" s="25" t="s">
        <v>983</v>
      </c>
      <c r="D342" s="25" t="s">
        <v>24</v>
      </c>
      <c r="E342" s="30" t="s">
        <v>125</v>
      </c>
      <c r="F342" s="32">
        <v>0</v>
      </c>
      <c r="G342" s="11">
        <v>0</v>
      </c>
      <c r="H342" s="11">
        <v>0</v>
      </c>
      <c r="I342" s="11">
        <v>0</v>
      </c>
      <c r="J342" s="12">
        <f t="shared" si="50"/>
        <v>0</v>
      </c>
      <c r="K342" s="36">
        <v>0</v>
      </c>
      <c r="L342" s="31">
        <v>0</v>
      </c>
      <c r="M342" s="31">
        <v>0</v>
      </c>
      <c r="N342" s="31">
        <v>680</v>
      </c>
      <c r="O342" s="12">
        <f t="shared" si="51"/>
        <v>680</v>
      </c>
      <c r="P342" s="36">
        <v>0</v>
      </c>
      <c r="Q342" s="31">
        <v>0</v>
      </c>
      <c r="R342" s="31">
        <v>0</v>
      </c>
      <c r="S342" s="31">
        <v>0</v>
      </c>
      <c r="T342" s="12">
        <f t="shared" si="52"/>
        <v>0</v>
      </c>
      <c r="U342" s="36">
        <v>0</v>
      </c>
      <c r="V342" s="31">
        <v>0</v>
      </c>
      <c r="W342" s="31">
        <v>0</v>
      </c>
      <c r="X342" s="31">
        <v>0</v>
      </c>
      <c r="Y342" s="12">
        <f t="shared" si="53"/>
        <v>0</v>
      </c>
      <c r="Z342" s="36">
        <v>0</v>
      </c>
      <c r="AA342" s="31">
        <v>250</v>
      </c>
      <c r="AB342" s="31">
        <v>0</v>
      </c>
      <c r="AC342" s="31">
        <v>700</v>
      </c>
      <c r="AD342" s="12">
        <f t="shared" si="54"/>
        <v>950</v>
      </c>
      <c r="AE342" s="36">
        <v>615</v>
      </c>
      <c r="AF342" s="31">
        <v>1290</v>
      </c>
      <c r="AG342" s="31">
        <v>992</v>
      </c>
      <c r="AH342" s="31">
        <v>658</v>
      </c>
      <c r="AI342" s="12">
        <f t="shared" si="55"/>
        <v>3555</v>
      </c>
      <c r="AJ342" s="36">
        <v>915</v>
      </c>
      <c r="AK342" s="31">
        <v>2048</v>
      </c>
      <c r="AL342" s="31">
        <v>1810</v>
      </c>
      <c r="AM342" s="31">
        <v>570</v>
      </c>
      <c r="AN342" s="12">
        <f t="shared" si="56"/>
        <v>5343</v>
      </c>
      <c r="AO342" s="36">
        <v>383</v>
      </c>
      <c r="AP342" s="31">
        <v>175</v>
      </c>
      <c r="AQ342" s="31">
        <v>0</v>
      </c>
      <c r="AR342" s="31">
        <v>36642</v>
      </c>
      <c r="AS342" s="12">
        <f t="shared" si="57"/>
        <v>37200</v>
      </c>
      <c r="AT342" s="36">
        <v>25656</v>
      </c>
      <c r="AU342" s="31">
        <v>27587</v>
      </c>
      <c r="AV342" s="31">
        <v>0</v>
      </c>
      <c r="AW342" s="31">
        <v>56558</v>
      </c>
      <c r="AX342" s="12">
        <f t="shared" si="58"/>
        <v>109801</v>
      </c>
      <c r="AY342" s="24">
        <f t="shared" si="59"/>
        <v>157529</v>
      </c>
    </row>
    <row r="343" spans="2:51" x14ac:dyDescent="0.2">
      <c r="B343" s="29" t="s">
        <v>180</v>
      </c>
      <c r="C343" s="25" t="s">
        <v>1176</v>
      </c>
      <c r="D343" s="25" t="s">
        <v>24</v>
      </c>
      <c r="E343" s="30" t="s">
        <v>566</v>
      </c>
      <c r="F343" s="32">
        <v>0</v>
      </c>
      <c r="G343" s="11">
        <v>0</v>
      </c>
      <c r="H343" s="11">
        <v>0</v>
      </c>
      <c r="I343" s="11">
        <v>0</v>
      </c>
      <c r="J343" s="12">
        <f t="shared" si="50"/>
        <v>0</v>
      </c>
      <c r="K343" s="36">
        <v>0</v>
      </c>
      <c r="L343" s="31">
        <v>0</v>
      </c>
      <c r="M343" s="31">
        <v>0</v>
      </c>
      <c r="N343" s="31">
        <v>0</v>
      </c>
      <c r="O343" s="12">
        <f t="shared" si="51"/>
        <v>0</v>
      </c>
      <c r="P343" s="36">
        <v>0</v>
      </c>
      <c r="Q343" s="31">
        <v>0</v>
      </c>
      <c r="R343" s="31">
        <v>0</v>
      </c>
      <c r="S343" s="31">
        <v>0</v>
      </c>
      <c r="T343" s="12">
        <f t="shared" si="52"/>
        <v>0</v>
      </c>
      <c r="U343" s="36">
        <v>0</v>
      </c>
      <c r="V343" s="31">
        <v>0</v>
      </c>
      <c r="W343" s="31">
        <v>0</v>
      </c>
      <c r="X343" s="31">
        <v>0</v>
      </c>
      <c r="Y343" s="12">
        <f t="shared" si="53"/>
        <v>0</v>
      </c>
      <c r="Z343" s="36">
        <v>0</v>
      </c>
      <c r="AA343" s="31">
        <v>5000</v>
      </c>
      <c r="AB343" s="31">
        <v>0</v>
      </c>
      <c r="AC343" s="31">
        <v>15000</v>
      </c>
      <c r="AD343" s="12">
        <f t="shared" si="54"/>
        <v>20000</v>
      </c>
      <c r="AE343" s="36">
        <v>6000</v>
      </c>
      <c r="AF343" s="31">
        <v>3000</v>
      </c>
      <c r="AG343" s="31">
        <v>11419</v>
      </c>
      <c r="AH343" s="31">
        <v>11232</v>
      </c>
      <c r="AI343" s="12">
        <f t="shared" si="55"/>
        <v>31651</v>
      </c>
      <c r="AJ343" s="36">
        <v>3000</v>
      </c>
      <c r="AK343" s="31">
        <v>2000</v>
      </c>
      <c r="AL343" s="31">
        <v>0</v>
      </c>
      <c r="AM343" s="31">
        <v>45171</v>
      </c>
      <c r="AN343" s="12">
        <f t="shared" si="56"/>
        <v>50171</v>
      </c>
      <c r="AO343" s="36">
        <v>7310</v>
      </c>
      <c r="AP343" s="31">
        <v>10000</v>
      </c>
      <c r="AQ343" s="31">
        <v>10443</v>
      </c>
      <c r="AR343" s="31">
        <v>10000</v>
      </c>
      <c r="AS343" s="12">
        <f t="shared" si="57"/>
        <v>37753</v>
      </c>
      <c r="AT343" s="36">
        <v>1150</v>
      </c>
      <c r="AU343" s="31">
        <v>3000</v>
      </c>
      <c r="AV343" s="31">
        <v>5000</v>
      </c>
      <c r="AW343" s="31">
        <v>9000</v>
      </c>
      <c r="AX343" s="12">
        <f t="shared" si="58"/>
        <v>18150</v>
      </c>
      <c r="AY343" s="24">
        <f t="shared" si="59"/>
        <v>157725</v>
      </c>
    </row>
    <row r="344" spans="2:51" x14ac:dyDescent="0.2">
      <c r="B344" s="29" t="s">
        <v>180</v>
      </c>
      <c r="C344" s="25" t="s">
        <v>1177</v>
      </c>
      <c r="D344" s="25" t="s">
        <v>24</v>
      </c>
      <c r="E344" s="30" t="s">
        <v>567</v>
      </c>
      <c r="F344" s="32">
        <v>0</v>
      </c>
      <c r="G344" s="11">
        <v>0</v>
      </c>
      <c r="H344" s="11">
        <v>0</v>
      </c>
      <c r="I344" s="11">
        <v>0</v>
      </c>
      <c r="J344" s="12">
        <f t="shared" si="50"/>
        <v>0</v>
      </c>
      <c r="K344" s="36">
        <v>0</v>
      </c>
      <c r="L344" s="31">
        <v>0</v>
      </c>
      <c r="M344" s="31">
        <v>0</v>
      </c>
      <c r="N344" s="31">
        <v>0</v>
      </c>
      <c r="O344" s="12">
        <f t="shared" si="51"/>
        <v>0</v>
      </c>
      <c r="P344" s="36">
        <v>0</v>
      </c>
      <c r="Q344" s="31">
        <v>0</v>
      </c>
      <c r="R344" s="31">
        <v>0</v>
      </c>
      <c r="S344" s="31">
        <v>0</v>
      </c>
      <c r="T344" s="12">
        <f t="shared" si="52"/>
        <v>0</v>
      </c>
      <c r="U344" s="36">
        <v>0</v>
      </c>
      <c r="V344" s="31">
        <v>0</v>
      </c>
      <c r="W344" s="31">
        <v>0</v>
      </c>
      <c r="X344" s="31">
        <v>0</v>
      </c>
      <c r="Y344" s="12">
        <f t="shared" si="53"/>
        <v>0</v>
      </c>
      <c r="Z344" s="36">
        <v>0</v>
      </c>
      <c r="AA344" s="31">
        <v>12000</v>
      </c>
      <c r="AB344" s="31">
        <v>0</v>
      </c>
      <c r="AC344" s="31">
        <v>7500</v>
      </c>
      <c r="AD344" s="12">
        <f t="shared" si="54"/>
        <v>19500</v>
      </c>
      <c r="AE344" s="36">
        <v>0</v>
      </c>
      <c r="AF344" s="31">
        <v>0</v>
      </c>
      <c r="AG344" s="31">
        <v>9381</v>
      </c>
      <c r="AH344" s="31">
        <v>13078</v>
      </c>
      <c r="AI344" s="12">
        <f t="shared" si="55"/>
        <v>22459</v>
      </c>
      <c r="AJ344" s="36">
        <v>0</v>
      </c>
      <c r="AK344" s="31">
        <v>0</v>
      </c>
      <c r="AL344" s="31">
        <v>0</v>
      </c>
      <c r="AM344" s="31">
        <v>15000</v>
      </c>
      <c r="AN344" s="12">
        <f t="shared" si="56"/>
        <v>15000</v>
      </c>
      <c r="AO344" s="36">
        <v>7450</v>
      </c>
      <c r="AP344" s="31">
        <v>0</v>
      </c>
      <c r="AQ344" s="31">
        <v>7500</v>
      </c>
      <c r="AR344" s="31">
        <v>8000</v>
      </c>
      <c r="AS344" s="12">
        <f t="shared" si="57"/>
        <v>22950</v>
      </c>
      <c r="AT344" s="36">
        <v>2000</v>
      </c>
      <c r="AU344" s="31">
        <v>0</v>
      </c>
      <c r="AV344" s="31">
        <v>0</v>
      </c>
      <c r="AW344" s="31">
        <v>2000</v>
      </c>
      <c r="AX344" s="12">
        <f t="shared" si="58"/>
        <v>4000</v>
      </c>
      <c r="AY344" s="24">
        <f t="shared" si="59"/>
        <v>83909</v>
      </c>
    </row>
    <row r="345" spans="2:51" x14ac:dyDescent="0.2">
      <c r="B345" s="29" t="s">
        <v>180</v>
      </c>
      <c r="C345" s="25" t="s">
        <v>984</v>
      </c>
      <c r="D345" s="25" t="s">
        <v>24</v>
      </c>
      <c r="E345" s="30" t="s">
        <v>400</v>
      </c>
      <c r="F345" s="32">
        <v>0</v>
      </c>
      <c r="G345" s="11">
        <v>0</v>
      </c>
      <c r="H345" s="11">
        <v>0</v>
      </c>
      <c r="I345" s="11">
        <v>0</v>
      </c>
      <c r="J345" s="12">
        <f t="shared" si="50"/>
        <v>0</v>
      </c>
      <c r="K345" s="36">
        <v>0</v>
      </c>
      <c r="L345" s="31">
        <v>0</v>
      </c>
      <c r="M345" s="31">
        <v>0</v>
      </c>
      <c r="N345" s="31">
        <v>0</v>
      </c>
      <c r="O345" s="12">
        <f t="shared" si="51"/>
        <v>0</v>
      </c>
      <c r="P345" s="36">
        <v>0</v>
      </c>
      <c r="Q345" s="31">
        <v>0</v>
      </c>
      <c r="R345" s="31">
        <v>0</v>
      </c>
      <c r="S345" s="31">
        <v>0</v>
      </c>
      <c r="T345" s="12">
        <f t="shared" si="52"/>
        <v>0</v>
      </c>
      <c r="U345" s="36">
        <v>0</v>
      </c>
      <c r="V345" s="31">
        <v>0</v>
      </c>
      <c r="W345" s="31">
        <v>0</v>
      </c>
      <c r="X345" s="31">
        <v>200</v>
      </c>
      <c r="Y345" s="12">
        <f t="shared" si="53"/>
        <v>200</v>
      </c>
      <c r="Z345" s="36">
        <v>0</v>
      </c>
      <c r="AA345" s="31">
        <v>0</v>
      </c>
      <c r="AB345" s="31">
        <v>0</v>
      </c>
      <c r="AC345" s="31">
        <v>1300</v>
      </c>
      <c r="AD345" s="12">
        <f t="shared" si="54"/>
        <v>1300</v>
      </c>
      <c r="AE345" s="36">
        <v>0</v>
      </c>
      <c r="AF345" s="31">
        <v>0</v>
      </c>
      <c r="AG345" s="31">
        <v>0</v>
      </c>
      <c r="AH345" s="31">
        <v>2000</v>
      </c>
      <c r="AI345" s="12">
        <f t="shared" si="55"/>
        <v>2000</v>
      </c>
      <c r="AJ345" s="36">
        <v>0</v>
      </c>
      <c r="AK345" s="31">
        <v>0</v>
      </c>
      <c r="AL345" s="31">
        <v>0</v>
      </c>
      <c r="AM345" s="31">
        <v>750</v>
      </c>
      <c r="AN345" s="12">
        <f t="shared" si="56"/>
        <v>750</v>
      </c>
      <c r="AO345" s="36">
        <v>0</v>
      </c>
      <c r="AP345" s="31">
        <v>0</v>
      </c>
      <c r="AQ345" s="31">
        <v>0</v>
      </c>
      <c r="AR345" s="31">
        <v>0</v>
      </c>
      <c r="AS345" s="12">
        <f t="shared" si="57"/>
        <v>0</v>
      </c>
      <c r="AT345" s="36">
        <v>0</v>
      </c>
      <c r="AU345" s="31">
        <v>0</v>
      </c>
      <c r="AV345" s="31">
        <v>0</v>
      </c>
      <c r="AW345" s="31">
        <v>0</v>
      </c>
      <c r="AX345" s="12">
        <f t="shared" si="58"/>
        <v>0</v>
      </c>
      <c r="AY345" s="24">
        <f t="shared" si="59"/>
        <v>4250</v>
      </c>
    </row>
    <row r="346" spans="2:51" x14ac:dyDescent="0.2">
      <c r="B346" s="29" t="s">
        <v>180</v>
      </c>
      <c r="C346" s="25" t="s">
        <v>985</v>
      </c>
      <c r="D346" s="25" t="s">
        <v>24</v>
      </c>
      <c r="E346" s="30" t="s">
        <v>401</v>
      </c>
      <c r="F346" s="32">
        <v>0</v>
      </c>
      <c r="G346" s="11">
        <v>0</v>
      </c>
      <c r="H346" s="11">
        <v>0</v>
      </c>
      <c r="I346" s="11">
        <v>10080</v>
      </c>
      <c r="J346" s="12">
        <f t="shared" si="50"/>
        <v>10080</v>
      </c>
      <c r="K346" s="36">
        <v>0</v>
      </c>
      <c r="L346" s="31">
        <v>0</v>
      </c>
      <c r="M346" s="31">
        <v>0</v>
      </c>
      <c r="N346" s="31">
        <v>43955</v>
      </c>
      <c r="O346" s="12">
        <f t="shared" si="51"/>
        <v>43955</v>
      </c>
      <c r="P346" s="36">
        <v>0</v>
      </c>
      <c r="Q346" s="31">
        <v>0</v>
      </c>
      <c r="R346" s="31">
        <v>0</v>
      </c>
      <c r="S346" s="31">
        <v>0</v>
      </c>
      <c r="T346" s="12">
        <f t="shared" si="52"/>
        <v>0</v>
      </c>
      <c r="U346" s="36">
        <v>0</v>
      </c>
      <c r="V346" s="31">
        <v>0</v>
      </c>
      <c r="W346" s="31">
        <v>0</v>
      </c>
      <c r="X346" s="31">
        <v>0</v>
      </c>
      <c r="Y346" s="12">
        <f t="shared" si="53"/>
        <v>0</v>
      </c>
      <c r="Z346" s="36">
        <v>0</v>
      </c>
      <c r="AA346" s="31">
        <v>0</v>
      </c>
      <c r="AB346" s="31">
        <v>0</v>
      </c>
      <c r="AC346" s="31">
        <v>28608.58</v>
      </c>
      <c r="AD346" s="12">
        <f t="shared" si="54"/>
        <v>28608.58</v>
      </c>
      <c r="AE346" s="36">
        <v>4970</v>
      </c>
      <c r="AF346" s="31">
        <v>0</v>
      </c>
      <c r="AG346" s="31">
        <v>4176</v>
      </c>
      <c r="AH346" s="31">
        <v>4337</v>
      </c>
      <c r="AI346" s="12">
        <f t="shared" si="55"/>
        <v>13483</v>
      </c>
      <c r="AJ346" s="36">
        <v>554</v>
      </c>
      <c r="AK346" s="31">
        <v>5372</v>
      </c>
      <c r="AL346" s="31">
        <v>0</v>
      </c>
      <c r="AM346" s="31">
        <v>10000</v>
      </c>
      <c r="AN346" s="12">
        <f t="shared" si="56"/>
        <v>15926</v>
      </c>
      <c r="AO346" s="36">
        <v>0</v>
      </c>
      <c r="AP346" s="31">
        <v>0</v>
      </c>
      <c r="AQ346" s="31">
        <v>0</v>
      </c>
      <c r="AR346" s="31">
        <v>0</v>
      </c>
      <c r="AS346" s="12">
        <f t="shared" si="57"/>
        <v>0</v>
      </c>
      <c r="AT346" s="36">
        <v>0</v>
      </c>
      <c r="AU346" s="31">
        <v>0</v>
      </c>
      <c r="AV346" s="31">
        <v>6557</v>
      </c>
      <c r="AW346" s="31">
        <v>0</v>
      </c>
      <c r="AX346" s="12">
        <f t="shared" si="58"/>
        <v>6557</v>
      </c>
      <c r="AY346" s="24">
        <f t="shared" si="59"/>
        <v>118609.58</v>
      </c>
    </row>
    <row r="347" spans="2:51" x14ac:dyDescent="0.2">
      <c r="B347" s="29" t="s">
        <v>180</v>
      </c>
      <c r="C347" s="25" t="s">
        <v>1178</v>
      </c>
      <c r="D347" s="25" t="s">
        <v>24</v>
      </c>
      <c r="E347" s="30" t="s">
        <v>568</v>
      </c>
      <c r="F347" s="32">
        <v>0</v>
      </c>
      <c r="G347" s="11">
        <v>0</v>
      </c>
      <c r="H347" s="11">
        <v>0</v>
      </c>
      <c r="I347" s="11">
        <v>0</v>
      </c>
      <c r="J347" s="12">
        <f t="shared" si="50"/>
        <v>0</v>
      </c>
      <c r="K347" s="36">
        <v>0</v>
      </c>
      <c r="L347" s="31">
        <v>0</v>
      </c>
      <c r="M347" s="31">
        <v>0</v>
      </c>
      <c r="N347" s="31">
        <v>0</v>
      </c>
      <c r="O347" s="12">
        <f t="shared" si="51"/>
        <v>0</v>
      </c>
      <c r="P347" s="36">
        <v>0</v>
      </c>
      <c r="Q347" s="31">
        <v>0</v>
      </c>
      <c r="R347" s="31">
        <v>0</v>
      </c>
      <c r="S347" s="31">
        <v>0</v>
      </c>
      <c r="T347" s="12">
        <f t="shared" si="52"/>
        <v>0</v>
      </c>
      <c r="U347" s="36">
        <v>0</v>
      </c>
      <c r="V347" s="31">
        <v>0</v>
      </c>
      <c r="W347" s="31">
        <v>0</v>
      </c>
      <c r="X347" s="31">
        <v>0</v>
      </c>
      <c r="Y347" s="12">
        <f t="shared" si="53"/>
        <v>0</v>
      </c>
      <c r="Z347" s="36">
        <v>0</v>
      </c>
      <c r="AA347" s="31">
        <v>0</v>
      </c>
      <c r="AB347" s="31">
        <v>0</v>
      </c>
      <c r="AC347" s="31">
        <v>0</v>
      </c>
      <c r="AD347" s="12">
        <f t="shared" si="54"/>
        <v>0</v>
      </c>
      <c r="AE347" s="36">
        <v>0</v>
      </c>
      <c r="AF347" s="31">
        <v>0</v>
      </c>
      <c r="AG347" s="31">
        <v>0</v>
      </c>
      <c r="AH347" s="31">
        <v>2959</v>
      </c>
      <c r="AI347" s="12">
        <f t="shared" si="55"/>
        <v>2959</v>
      </c>
      <c r="AJ347" s="36">
        <v>0</v>
      </c>
      <c r="AK347" s="31">
        <v>0</v>
      </c>
      <c r="AL347" s="31">
        <v>0</v>
      </c>
      <c r="AM347" s="31">
        <v>0</v>
      </c>
      <c r="AN347" s="12">
        <f t="shared" si="56"/>
        <v>0</v>
      </c>
      <c r="AO347" s="36">
        <v>0</v>
      </c>
      <c r="AP347" s="31">
        <v>0</v>
      </c>
      <c r="AQ347" s="31">
        <v>0</v>
      </c>
      <c r="AR347" s="31">
        <v>0</v>
      </c>
      <c r="AS347" s="12">
        <f t="shared" si="57"/>
        <v>0</v>
      </c>
      <c r="AT347" s="36">
        <v>0</v>
      </c>
      <c r="AU347" s="31">
        <v>0</v>
      </c>
      <c r="AV347" s="31">
        <v>0</v>
      </c>
      <c r="AW347" s="31">
        <v>0</v>
      </c>
      <c r="AX347" s="12">
        <f t="shared" si="58"/>
        <v>0</v>
      </c>
      <c r="AY347" s="24">
        <f t="shared" si="59"/>
        <v>2959</v>
      </c>
    </row>
    <row r="348" spans="2:51" x14ac:dyDescent="0.2">
      <c r="B348" s="29" t="s">
        <v>180</v>
      </c>
      <c r="C348" s="25" t="s">
        <v>1179</v>
      </c>
      <c r="D348" s="25" t="s">
        <v>24</v>
      </c>
      <c r="E348" s="30" t="s">
        <v>569</v>
      </c>
      <c r="F348" s="32">
        <v>0</v>
      </c>
      <c r="G348" s="11">
        <v>0</v>
      </c>
      <c r="H348" s="11">
        <v>0</v>
      </c>
      <c r="I348" s="11">
        <v>0</v>
      </c>
      <c r="J348" s="12">
        <f t="shared" si="50"/>
        <v>0</v>
      </c>
      <c r="K348" s="36">
        <v>0</v>
      </c>
      <c r="L348" s="31">
        <v>0</v>
      </c>
      <c r="M348" s="31">
        <v>0</v>
      </c>
      <c r="N348" s="31">
        <v>0</v>
      </c>
      <c r="O348" s="12">
        <f t="shared" si="51"/>
        <v>0</v>
      </c>
      <c r="P348" s="36">
        <v>0</v>
      </c>
      <c r="Q348" s="31">
        <v>0</v>
      </c>
      <c r="R348" s="31">
        <v>0</v>
      </c>
      <c r="S348" s="31">
        <v>0</v>
      </c>
      <c r="T348" s="12">
        <f t="shared" si="52"/>
        <v>0</v>
      </c>
      <c r="U348" s="36">
        <v>0</v>
      </c>
      <c r="V348" s="31">
        <v>0</v>
      </c>
      <c r="W348" s="31">
        <v>0</v>
      </c>
      <c r="X348" s="31">
        <v>0</v>
      </c>
      <c r="Y348" s="12">
        <f t="shared" si="53"/>
        <v>0</v>
      </c>
      <c r="Z348" s="36">
        <v>0</v>
      </c>
      <c r="AA348" s="31">
        <v>0</v>
      </c>
      <c r="AB348" s="31">
        <v>9820</v>
      </c>
      <c r="AC348" s="31">
        <v>18885</v>
      </c>
      <c r="AD348" s="12">
        <f t="shared" si="54"/>
        <v>28705</v>
      </c>
      <c r="AE348" s="36">
        <v>9760</v>
      </c>
      <c r="AF348" s="31">
        <v>9180</v>
      </c>
      <c r="AG348" s="31">
        <v>4970</v>
      </c>
      <c r="AH348" s="31">
        <v>10656</v>
      </c>
      <c r="AI348" s="12">
        <f t="shared" si="55"/>
        <v>34566</v>
      </c>
      <c r="AJ348" s="36">
        <v>14472</v>
      </c>
      <c r="AK348" s="31">
        <v>0</v>
      </c>
      <c r="AL348" s="31">
        <v>0</v>
      </c>
      <c r="AM348" s="31">
        <v>14228</v>
      </c>
      <c r="AN348" s="12">
        <f t="shared" si="56"/>
        <v>28700</v>
      </c>
      <c r="AO348" s="36">
        <v>250</v>
      </c>
      <c r="AP348" s="31">
        <v>6020</v>
      </c>
      <c r="AQ348" s="31">
        <v>9990</v>
      </c>
      <c r="AR348" s="31">
        <v>9750</v>
      </c>
      <c r="AS348" s="12">
        <f t="shared" si="57"/>
        <v>26010</v>
      </c>
      <c r="AT348" s="36">
        <v>0</v>
      </c>
      <c r="AU348" s="31">
        <v>3850</v>
      </c>
      <c r="AV348" s="31">
        <v>16805</v>
      </c>
      <c r="AW348" s="31">
        <v>15869</v>
      </c>
      <c r="AX348" s="12">
        <f t="shared" si="58"/>
        <v>36524</v>
      </c>
      <c r="AY348" s="24">
        <f t="shared" si="59"/>
        <v>154505</v>
      </c>
    </row>
    <row r="349" spans="2:51" x14ac:dyDescent="0.2">
      <c r="B349" s="29" t="s">
        <v>180</v>
      </c>
      <c r="C349" s="25" t="s">
        <v>986</v>
      </c>
      <c r="D349" s="25" t="s">
        <v>142</v>
      </c>
      <c r="E349" s="30" t="s">
        <v>126</v>
      </c>
      <c r="F349" s="32">
        <v>0</v>
      </c>
      <c r="G349" s="11">
        <v>0</v>
      </c>
      <c r="H349" s="11">
        <v>0</v>
      </c>
      <c r="I349" s="11">
        <v>0</v>
      </c>
      <c r="J349" s="12">
        <f t="shared" si="50"/>
        <v>0</v>
      </c>
      <c r="K349" s="36">
        <v>0</v>
      </c>
      <c r="L349" s="31">
        <v>0</v>
      </c>
      <c r="M349" s="31">
        <v>0</v>
      </c>
      <c r="N349" s="31">
        <v>250</v>
      </c>
      <c r="O349" s="12">
        <f t="shared" si="51"/>
        <v>250</v>
      </c>
      <c r="P349" s="36">
        <v>0</v>
      </c>
      <c r="Q349" s="31">
        <v>0</v>
      </c>
      <c r="R349" s="31">
        <v>0</v>
      </c>
      <c r="S349" s="31">
        <v>0</v>
      </c>
      <c r="T349" s="12">
        <f t="shared" si="52"/>
        <v>0</v>
      </c>
      <c r="U349" s="36">
        <v>0</v>
      </c>
      <c r="V349" s="31">
        <v>0</v>
      </c>
      <c r="W349" s="31">
        <v>0</v>
      </c>
      <c r="X349" s="31">
        <v>0</v>
      </c>
      <c r="Y349" s="12">
        <f t="shared" si="53"/>
        <v>0</v>
      </c>
      <c r="Z349" s="36">
        <v>0</v>
      </c>
      <c r="AA349" s="31">
        <v>0</v>
      </c>
      <c r="AB349" s="31">
        <v>9588</v>
      </c>
      <c r="AC349" s="31">
        <v>28592</v>
      </c>
      <c r="AD349" s="12">
        <f t="shared" si="54"/>
        <v>38180</v>
      </c>
      <c r="AE349" s="36">
        <v>0</v>
      </c>
      <c r="AF349" s="31">
        <v>0</v>
      </c>
      <c r="AG349" s="31">
        <v>0</v>
      </c>
      <c r="AH349" s="31">
        <v>3510</v>
      </c>
      <c r="AI349" s="12">
        <f t="shared" si="55"/>
        <v>3510</v>
      </c>
      <c r="AJ349" s="36">
        <v>2880</v>
      </c>
      <c r="AK349" s="31">
        <v>1800</v>
      </c>
      <c r="AL349" s="31">
        <v>0</v>
      </c>
      <c r="AM349" s="31">
        <v>0</v>
      </c>
      <c r="AN349" s="12">
        <f t="shared" si="56"/>
        <v>4680</v>
      </c>
      <c r="AO349" s="36">
        <v>11448</v>
      </c>
      <c r="AP349" s="31">
        <v>9507</v>
      </c>
      <c r="AQ349" s="31">
        <v>0</v>
      </c>
      <c r="AR349" s="31">
        <v>3094</v>
      </c>
      <c r="AS349" s="12">
        <f t="shared" si="57"/>
        <v>24049</v>
      </c>
      <c r="AT349" s="36">
        <v>0</v>
      </c>
      <c r="AU349" s="31">
        <v>0</v>
      </c>
      <c r="AV349" s="31">
        <v>3894</v>
      </c>
      <c r="AW349" s="31">
        <v>4116</v>
      </c>
      <c r="AX349" s="12">
        <f t="shared" si="58"/>
        <v>8010</v>
      </c>
      <c r="AY349" s="24">
        <f t="shared" si="59"/>
        <v>78679</v>
      </c>
    </row>
    <row r="350" spans="2:51" x14ac:dyDescent="0.2">
      <c r="B350" s="29" t="s">
        <v>180</v>
      </c>
      <c r="C350" s="25" t="s">
        <v>987</v>
      </c>
      <c r="D350" s="25" t="s">
        <v>142</v>
      </c>
      <c r="E350" s="30" t="s">
        <v>174</v>
      </c>
      <c r="F350" s="32">
        <v>0</v>
      </c>
      <c r="G350" s="11">
        <v>0</v>
      </c>
      <c r="H350" s="11">
        <v>0</v>
      </c>
      <c r="I350" s="11">
        <v>2485</v>
      </c>
      <c r="J350" s="12">
        <f t="shared" si="50"/>
        <v>2485</v>
      </c>
      <c r="K350" s="36">
        <v>0</v>
      </c>
      <c r="L350" s="31">
        <v>0</v>
      </c>
      <c r="M350" s="31">
        <v>0</v>
      </c>
      <c r="N350" s="31">
        <v>17959.5</v>
      </c>
      <c r="O350" s="12">
        <f t="shared" si="51"/>
        <v>17959.5</v>
      </c>
      <c r="P350" s="36">
        <v>0</v>
      </c>
      <c r="Q350" s="31">
        <v>0</v>
      </c>
      <c r="R350" s="31">
        <v>0</v>
      </c>
      <c r="S350" s="31">
        <v>3806</v>
      </c>
      <c r="T350" s="12">
        <f t="shared" si="52"/>
        <v>3806</v>
      </c>
      <c r="U350" s="36">
        <v>0</v>
      </c>
      <c r="V350" s="31">
        <v>0</v>
      </c>
      <c r="W350" s="31">
        <v>0</v>
      </c>
      <c r="X350" s="31">
        <v>12660</v>
      </c>
      <c r="Y350" s="12">
        <f t="shared" si="53"/>
        <v>12660</v>
      </c>
      <c r="Z350" s="36">
        <v>0</v>
      </c>
      <c r="AA350" s="31">
        <v>2160</v>
      </c>
      <c r="AB350" s="31">
        <v>1920</v>
      </c>
      <c r="AC350" s="31">
        <v>20</v>
      </c>
      <c r="AD350" s="12">
        <f t="shared" si="54"/>
        <v>4100</v>
      </c>
      <c r="AE350" s="36">
        <v>200</v>
      </c>
      <c r="AF350" s="31">
        <v>365</v>
      </c>
      <c r="AG350" s="31">
        <v>48</v>
      </c>
      <c r="AH350" s="31">
        <v>58962</v>
      </c>
      <c r="AI350" s="12">
        <f t="shared" si="55"/>
        <v>59575</v>
      </c>
      <c r="AJ350" s="36">
        <v>0</v>
      </c>
      <c r="AK350" s="31">
        <v>0</v>
      </c>
      <c r="AL350" s="31">
        <v>3080</v>
      </c>
      <c r="AM350" s="31">
        <v>17880</v>
      </c>
      <c r="AN350" s="12">
        <f t="shared" si="56"/>
        <v>20960</v>
      </c>
      <c r="AO350" s="36">
        <v>7057</v>
      </c>
      <c r="AP350" s="31">
        <v>3178</v>
      </c>
      <c r="AQ350" s="31">
        <v>2214</v>
      </c>
      <c r="AR350" s="31">
        <v>2830</v>
      </c>
      <c r="AS350" s="12">
        <f t="shared" si="57"/>
        <v>15279</v>
      </c>
      <c r="AT350" s="36">
        <v>980</v>
      </c>
      <c r="AU350" s="31">
        <v>850</v>
      </c>
      <c r="AV350" s="31">
        <v>108</v>
      </c>
      <c r="AW350" s="31">
        <v>3690</v>
      </c>
      <c r="AX350" s="12">
        <f t="shared" si="58"/>
        <v>5628</v>
      </c>
      <c r="AY350" s="24">
        <f t="shared" si="59"/>
        <v>142452.5</v>
      </c>
    </row>
    <row r="351" spans="2:51" x14ac:dyDescent="0.2">
      <c r="B351" s="29" t="s">
        <v>180</v>
      </c>
      <c r="C351" s="25" t="s">
        <v>988</v>
      </c>
      <c r="D351" s="25" t="s">
        <v>142</v>
      </c>
      <c r="E351" s="30" t="s">
        <v>402</v>
      </c>
      <c r="F351" s="32">
        <v>0</v>
      </c>
      <c r="G351" s="11">
        <v>0</v>
      </c>
      <c r="H351" s="11">
        <v>0</v>
      </c>
      <c r="I351" s="11">
        <v>0</v>
      </c>
      <c r="J351" s="12">
        <f t="shared" si="50"/>
        <v>0</v>
      </c>
      <c r="K351" s="36">
        <v>0</v>
      </c>
      <c r="L351" s="31">
        <v>0</v>
      </c>
      <c r="M351" s="31">
        <v>0</v>
      </c>
      <c r="N351" s="31">
        <v>0</v>
      </c>
      <c r="O351" s="12">
        <f t="shared" si="51"/>
        <v>0</v>
      </c>
      <c r="P351" s="36">
        <v>0</v>
      </c>
      <c r="Q351" s="31">
        <v>0</v>
      </c>
      <c r="R351" s="31">
        <v>0</v>
      </c>
      <c r="S351" s="31">
        <v>0</v>
      </c>
      <c r="T351" s="12">
        <f t="shared" si="52"/>
        <v>0</v>
      </c>
      <c r="U351" s="36">
        <v>0</v>
      </c>
      <c r="V351" s="31">
        <v>0</v>
      </c>
      <c r="W351" s="31">
        <v>0</v>
      </c>
      <c r="X351" s="31">
        <v>2555</v>
      </c>
      <c r="Y351" s="12">
        <f t="shared" si="53"/>
        <v>2555</v>
      </c>
      <c r="Z351" s="36">
        <v>0</v>
      </c>
      <c r="AA351" s="31">
        <v>1600</v>
      </c>
      <c r="AB351" s="31">
        <v>0</v>
      </c>
      <c r="AC351" s="31">
        <v>2455</v>
      </c>
      <c r="AD351" s="12">
        <f t="shared" si="54"/>
        <v>4055</v>
      </c>
      <c r="AE351" s="36">
        <v>550</v>
      </c>
      <c r="AF351" s="31">
        <v>600</v>
      </c>
      <c r="AG351" s="31">
        <v>0</v>
      </c>
      <c r="AH351" s="31">
        <v>0</v>
      </c>
      <c r="AI351" s="12">
        <f t="shared" si="55"/>
        <v>1150</v>
      </c>
      <c r="AJ351" s="36">
        <v>0</v>
      </c>
      <c r="AK351" s="31">
        <v>0</v>
      </c>
      <c r="AL351" s="31">
        <v>1775</v>
      </c>
      <c r="AM351" s="31">
        <v>2910</v>
      </c>
      <c r="AN351" s="12">
        <f t="shared" si="56"/>
        <v>4685</v>
      </c>
      <c r="AO351" s="36">
        <v>1585</v>
      </c>
      <c r="AP351" s="31">
        <v>900</v>
      </c>
      <c r="AQ351" s="31">
        <v>2300</v>
      </c>
      <c r="AR351" s="31">
        <v>1550</v>
      </c>
      <c r="AS351" s="12">
        <f t="shared" si="57"/>
        <v>6335</v>
      </c>
      <c r="AT351" s="36">
        <v>900</v>
      </c>
      <c r="AU351" s="31">
        <v>450</v>
      </c>
      <c r="AV351" s="31">
        <v>0</v>
      </c>
      <c r="AW351" s="31">
        <v>0</v>
      </c>
      <c r="AX351" s="12">
        <f t="shared" si="58"/>
        <v>1350</v>
      </c>
      <c r="AY351" s="24">
        <f t="shared" si="59"/>
        <v>20130</v>
      </c>
    </row>
    <row r="352" spans="2:51" x14ac:dyDescent="0.2">
      <c r="B352" s="29" t="s">
        <v>180</v>
      </c>
      <c r="C352" s="25" t="s">
        <v>989</v>
      </c>
      <c r="D352" s="25" t="s">
        <v>142</v>
      </c>
      <c r="E352" s="30" t="s">
        <v>403</v>
      </c>
      <c r="F352" s="32">
        <v>0</v>
      </c>
      <c r="G352" s="11">
        <v>0</v>
      </c>
      <c r="H352" s="11">
        <v>0</v>
      </c>
      <c r="I352" s="11">
        <v>0</v>
      </c>
      <c r="J352" s="12">
        <f t="shared" si="50"/>
        <v>0</v>
      </c>
      <c r="K352" s="36">
        <v>0</v>
      </c>
      <c r="L352" s="31">
        <v>0</v>
      </c>
      <c r="M352" s="31">
        <v>0</v>
      </c>
      <c r="N352" s="31">
        <v>0</v>
      </c>
      <c r="O352" s="12">
        <f t="shared" si="51"/>
        <v>0</v>
      </c>
      <c r="P352" s="36">
        <v>0</v>
      </c>
      <c r="Q352" s="31">
        <v>0</v>
      </c>
      <c r="R352" s="31">
        <v>0</v>
      </c>
      <c r="S352" s="31">
        <v>0</v>
      </c>
      <c r="T352" s="12">
        <f t="shared" si="52"/>
        <v>0</v>
      </c>
      <c r="U352" s="36">
        <v>0</v>
      </c>
      <c r="V352" s="31">
        <v>0</v>
      </c>
      <c r="W352" s="31">
        <v>0</v>
      </c>
      <c r="X352" s="31">
        <v>0</v>
      </c>
      <c r="Y352" s="12">
        <f t="shared" si="53"/>
        <v>0</v>
      </c>
      <c r="Z352" s="36">
        <v>0</v>
      </c>
      <c r="AA352" s="31">
        <v>0</v>
      </c>
      <c r="AB352" s="31">
        <v>3916</v>
      </c>
      <c r="AC352" s="31">
        <v>3324</v>
      </c>
      <c r="AD352" s="12">
        <f t="shared" si="54"/>
        <v>7240</v>
      </c>
      <c r="AE352" s="36">
        <v>0</v>
      </c>
      <c r="AF352" s="31">
        <v>0</v>
      </c>
      <c r="AG352" s="31">
        <v>0</v>
      </c>
      <c r="AH352" s="31">
        <v>8047</v>
      </c>
      <c r="AI352" s="12">
        <f t="shared" si="55"/>
        <v>8047</v>
      </c>
      <c r="AJ352" s="36">
        <v>0</v>
      </c>
      <c r="AK352" s="31">
        <v>0</v>
      </c>
      <c r="AL352" s="31">
        <v>0</v>
      </c>
      <c r="AM352" s="31">
        <v>18939</v>
      </c>
      <c r="AN352" s="12">
        <f t="shared" si="56"/>
        <v>18939</v>
      </c>
      <c r="AO352" s="36">
        <v>1359</v>
      </c>
      <c r="AP352" s="31">
        <v>48</v>
      </c>
      <c r="AQ352" s="31">
        <v>8159</v>
      </c>
      <c r="AR352" s="31">
        <v>0</v>
      </c>
      <c r="AS352" s="12">
        <f t="shared" si="57"/>
        <v>9566</v>
      </c>
      <c r="AT352" s="36">
        <v>0</v>
      </c>
      <c r="AU352" s="31">
        <v>0</v>
      </c>
      <c r="AV352" s="31">
        <v>0</v>
      </c>
      <c r="AW352" s="31">
        <v>0</v>
      </c>
      <c r="AX352" s="12">
        <f t="shared" si="58"/>
        <v>0</v>
      </c>
      <c r="AY352" s="24">
        <f t="shared" si="59"/>
        <v>43792</v>
      </c>
    </row>
    <row r="353" spans="2:51" x14ac:dyDescent="0.2">
      <c r="B353" s="29" t="s">
        <v>180</v>
      </c>
      <c r="C353" s="25" t="s">
        <v>1180</v>
      </c>
      <c r="D353" s="25" t="s">
        <v>142</v>
      </c>
      <c r="E353" s="30" t="s">
        <v>570</v>
      </c>
      <c r="F353" s="32">
        <v>0</v>
      </c>
      <c r="G353" s="11">
        <v>0</v>
      </c>
      <c r="H353" s="11">
        <v>0</v>
      </c>
      <c r="I353" s="11">
        <v>0</v>
      </c>
      <c r="J353" s="12">
        <f t="shared" si="50"/>
        <v>0</v>
      </c>
      <c r="K353" s="36">
        <v>0</v>
      </c>
      <c r="L353" s="31">
        <v>0</v>
      </c>
      <c r="M353" s="31">
        <v>0</v>
      </c>
      <c r="N353" s="31">
        <v>260000</v>
      </c>
      <c r="O353" s="12">
        <f t="shared" si="51"/>
        <v>260000</v>
      </c>
      <c r="P353" s="36">
        <v>0</v>
      </c>
      <c r="Q353" s="31">
        <v>0</v>
      </c>
      <c r="R353" s="31">
        <v>0</v>
      </c>
      <c r="S353" s="31">
        <v>0</v>
      </c>
      <c r="T353" s="12">
        <f t="shared" si="52"/>
        <v>0</v>
      </c>
      <c r="U353" s="36">
        <v>0</v>
      </c>
      <c r="V353" s="31">
        <v>0</v>
      </c>
      <c r="W353" s="31">
        <v>0</v>
      </c>
      <c r="X353" s="31">
        <v>0</v>
      </c>
      <c r="Y353" s="12">
        <f t="shared" si="53"/>
        <v>0</v>
      </c>
      <c r="Z353" s="36">
        <v>0</v>
      </c>
      <c r="AA353" s="31">
        <v>0</v>
      </c>
      <c r="AB353" s="31">
        <v>0</v>
      </c>
      <c r="AC353" s="31">
        <v>5550</v>
      </c>
      <c r="AD353" s="12">
        <f t="shared" si="54"/>
        <v>5550</v>
      </c>
      <c r="AE353" s="36">
        <v>1780</v>
      </c>
      <c r="AF353" s="31">
        <v>0</v>
      </c>
      <c r="AG353" s="31">
        <v>0</v>
      </c>
      <c r="AH353" s="31">
        <v>0</v>
      </c>
      <c r="AI353" s="12">
        <f t="shared" si="55"/>
        <v>1780</v>
      </c>
      <c r="AJ353" s="36">
        <v>0</v>
      </c>
      <c r="AK353" s="31">
        <v>2550</v>
      </c>
      <c r="AL353" s="31">
        <v>0</v>
      </c>
      <c r="AM353" s="31">
        <v>1020</v>
      </c>
      <c r="AN353" s="12">
        <f t="shared" si="56"/>
        <v>3570</v>
      </c>
      <c r="AO353" s="36">
        <v>1380</v>
      </c>
      <c r="AP353" s="31">
        <v>1710</v>
      </c>
      <c r="AQ353" s="31">
        <v>900</v>
      </c>
      <c r="AR353" s="31">
        <v>2540</v>
      </c>
      <c r="AS353" s="12">
        <f t="shared" si="57"/>
        <v>6530</v>
      </c>
      <c r="AT353" s="36">
        <v>0</v>
      </c>
      <c r="AU353" s="31">
        <v>1000</v>
      </c>
      <c r="AV353" s="31">
        <v>0</v>
      </c>
      <c r="AW353" s="31">
        <v>7500</v>
      </c>
      <c r="AX353" s="12">
        <f t="shared" si="58"/>
        <v>8500</v>
      </c>
      <c r="AY353" s="24">
        <f t="shared" si="59"/>
        <v>285930</v>
      </c>
    </row>
    <row r="354" spans="2:51" x14ac:dyDescent="0.2">
      <c r="B354" s="29" t="s">
        <v>180</v>
      </c>
      <c r="C354" s="25" t="s">
        <v>1181</v>
      </c>
      <c r="D354" s="25" t="s">
        <v>142</v>
      </c>
      <c r="E354" s="30" t="s">
        <v>571</v>
      </c>
      <c r="F354" s="32">
        <v>0</v>
      </c>
      <c r="G354" s="11">
        <v>0</v>
      </c>
      <c r="H354" s="11">
        <v>0</v>
      </c>
      <c r="I354" s="11">
        <v>0</v>
      </c>
      <c r="J354" s="12">
        <f t="shared" si="50"/>
        <v>0</v>
      </c>
      <c r="K354" s="36">
        <v>0</v>
      </c>
      <c r="L354" s="31">
        <v>0</v>
      </c>
      <c r="M354" s="31">
        <v>0</v>
      </c>
      <c r="N354" s="31">
        <v>0</v>
      </c>
      <c r="O354" s="12">
        <f t="shared" si="51"/>
        <v>0</v>
      </c>
      <c r="P354" s="36">
        <v>0</v>
      </c>
      <c r="Q354" s="31">
        <v>0</v>
      </c>
      <c r="R354" s="31">
        <v>0</v>
      </c>
      <c r="S354" s="31">
        <v>0</v>
      </c>
      <c r="T354" s="12">
        <f t="shared" si="52"/>
        <v>0</v>
      </c>
      <c r="U354" s="36">
        <v>0</v>
      </c>
      <c r="V354" s="31">
        <v>0</v>
      </c>
      <c r="W354" s="31">
        <v>0</v>
      </c>
      <c r="X354" s="31">
        <v>0</v>
      </c>
      <c r="Y354" s="12">
        <f t="shared" si="53"/>
        <v>0</v>
      </c>
      <c r="Z354" s="36">
        <v>0</v>
      </c>
      <c r="AA354" s="31">
        <v>0</v>
      </c>
      <c r="AB354" s="31">
        <v>0</v>
      </c>
      <c r="AC354" s="31">
        <v>0</v>
      </c>
      <c r="AD354" s="12">
        <f t="shared" si="54"/>
        <v>0</v>
      </c>
      <c r="AE354" s="36">
        <v>0</v>
      </c>
      <c r="AF354" s="31">
        <v>0</v>
      </c>
      <c r="AG354" s="31">
        <v>0</v>
      </c>
      <c r="AH354" s="31">
        <v>0</v>
      </c>
      <c r="AI354" s="12">
        <f t="shared" si="55"/>
        <v>0</v>
      </c>
      <c r="AJ354" s="36">
        <v>0</v>
      </c>
      <c r="AK354" s="31">
        <v>0</v>
      </c>
      <c r="AL354" s="31">
        <v>0</v>
      </c>
      <c r="AM354" s="31">
        <v>18</v>
      </c>
      <c r="AN354" s="12">
        <f t="shared" si="56"/>
        <v>18</v>
      </c>
      <c r="AO354" s="36">
        <v>35</v>
      </c>
      <c r="AP354" s="31">
        <v>40</v>
      </c>
      <c r="AQ354" s="31">
        <v>310</v>
      </c>
      <c r="AR354" s="31">
        <v>155</v>
      </c>
      <c r="AS354" s="12">
        <f t="shared" si="57"/>
        <v>540</v>
      </c>
      <c r="AT354" s="36">
        <v>0</v>
      </c>
      <c r="AU354" s="31">
        <v>0</v>
      </c>
      <c r="AV354" s="31">
        <v>0</v>
      </c>
      <c r="AW354" s="31">
        <v>0</v>
      </c>
      <c r="AX354" s="12">
        <f t="shared" si="58"/>
        <v>0</v>
      </c>
      <c r="AY354" s="24">
        <f t="shared" si="59"/>
        <v>558</v>
      </c>
    </row>
    <row r="355" spans="2:51" x14ac:dyDescent="0.2">
      <c r="B355" s="29" t="s">
        <v>180</v>
      </c>
      <c r="C355" s="25" t="s">
        <v>1182</v>
      </c>
      <c r="D355" s="25" t="s">
        <v>142</v>
      </c>
      <c r="E355" s="30" t="s">
        <v>572</v>
      </c>
      <c r="F355" s="32">
        <v>0</v>
      </c>
      <c r="G355" s="11">
        <v>0</v>
      </c>
      <c r="H355" s="11">
        <v>0</v>
      </c>
      <c r="I355" s="11">
        <v>57826</v>
      </c>
      <c r="J355" s="12">
        <f t="shared" si="50"/>
        <v>57826</v>
      </c>
      <c r="K355" s="36">
        <v>0</v>
      </c>
      <c r="L355" s="31">
        <v>0</v>
      </c>
      <c r="M355" s="31">
        <v>0</v>
      </c>
      <c r="N355" s="31">
        <v>0</v>
      </c>
      <c r="O355" s="12">
        <f t="shared" si="51"/>
        <v>0</v>
      </c>
      <c r="P355" s="36">
        <v>0</v>
      </c>
      <c r="Q355" s="31">
        <v>0</v>
      </c>
      <c r="R355" s="31">
        <v>0</v>
      </c>
      <c r="S355" s="31">
        <v>0</v>
      </c>
      <c r="T355" s="12">
        <f t="shared" si="52"/>
        <v>0</v>
      </c>
      <c r="U355" s="36">
        <v>0</v>
      </c>
      <c r="V355" s="31">
        <v>0</v>
      </c>
      <c r="W355" s="31">
        <v>0</v>
      </c>
      <c r="X355" s="31">
        <v>3932</v>
      </c>
      <c r="Y355" s="12">
        <f t="shared" si="53"/>
        <v>3932</v>
      </c>
      <c r="Z355" s="36">
        <v>0</v>
      </c>
      <c r="AA355" s="31">
        <v>0</v>
      </c>
      <c r="AB355" s="31">
        <v>0</v>
      </c>
      <c r="AC355" s="31">
        <v>5785</v>
      </c>
      <c r="AD355" s="12">
        <f t="shared" si="54"/>
        <v>5785</v>
      </c>
      <c r="AE355" s="36">
        <v>600</v>
      </c>
      <c r="AF355" s="31">
        <v>1055</v>
      </c>
      <c r="AG355" s="31">
        <v>2100</v>
      </c>
      <c r="AH355" s="31">
        <v>14488</v>
      </c>
      <c r="AI355" s="12">
        <f t="shared" si="55"/>
        <v>18243</v>
      </c>
      <c r="AJ355" s="36">
        <v>744</v>
      </c>
      <c r="AK355" s="31">
        <v>0</v>
      </c>
      <c r="AL355" s="31">
        <v>0</v>
      </c>
      <c r="AM355" s="31">
        <v>7512</v>
      </c>
      <c r="AN355" s="12">
        <f t="shared" si="56"/>
        <v>8256</v>
      </c>
      <c r="AO355" s="36">
        <v>3455</v>
      </c>
      <c r="AP355" s="31">
        <v>1634</v>
      </c>
      <c r="AQ355" s="31">
        <v>3735</v>
      </c>
      <c r="AR355" s="31">
        <v>5526</v>
      </c>
      <c r="AS355" s="12">
        <f t="shared" si="57"/>
        <v>14350</v>
      </c>
      <c r="AT355" s="36">
        <v>2513</v>
      </c>
      <c r="AU355" s="31">
        <v>1300</v>
      </c>
      <c r="AV355" s="31">
        <v>0</v>
      </c>
      <c r="AW355" s="31">
        <v>950</v>
      </c>
      <c r="AX355" s="12">
        <f t="shared" si="58"/>
        <v>4763</v>
      </c>
      <c r="AY355" s="24">
        <f t="shared" si="59"/>
        <v>113155</v>
      </c>
    </row>
    <row r="356" spans="2:51" x14ac:dyDescent="0.2">
      <c r="B356" s="29" t="s">
        <v>180</v>
      </c>
      <c r="C356" s="25" t="s">
        <v>990</v>
      </c>
      <c r="D356" s="25" t="s">
        <v>142</v>
      </c>
      <c r="E356" s="30" t="s">
        <v>404</v>
      </c>
      <c r="F356" s="32">
        <v>0</v>
      </c>
      <c r="G356" s="11">
        <v>0</v>
      </c>
      <c r="H356" s="11">
        <v>0</v>
      </c>
      <c r="I356" s="11">
        <v>139296</v>
      </c>
      <c r="J356" s="12">
        <f t="shared" si="50"/>
        <v>139296</v>
      </c>
      <c r="K356" s="36">
        <v>0</v>
      </c>
      <c r="L356" s="31">
        <v>0</v>
      </c>
      <c r="M356" s="31">
        <v>0</v>
      </c>
      <c r="N356" s="31">
        <v>7592</v>
      </c>
      <c r="O356" s="12">
        <f t="shared" si="51"/>
        <v>7592</v>
      </c>
      <c r="P356" s="36">
        <v>0</v>
      </c>
      <c r="Q356" s="31">
        <v>0</v>
      </c>
      <c r="R356" s="31">
        <v>0</v>
      </c>
      <c r="S356" s="31">
        <v>7961</v>
      </c>
      <c r="T356" s="12">
        <f t="shared" si="52"/>
        <v>7961</v>
      </c>
      <c r="U356" s="36">
        <v>0</v>
      </c>
      <c r="V356" s="31">
        <v>0</v>
      </c>
      <c r="W356" s="31">
        <v>0</v>
      </c>
      <c r="X356" s="31">
        <v>8129</v>
      </c>
      <c r="Y356" s="12">
        <f t="shared" si="53"/>
        <v>8129</v>
      </c>
      <c r="Z356" s="36">
        <v>0</v>
      </c>
      <c r="AA356" s="31">
        <v>0</v>
      </c>
      <c r="AB356" s="31">
        <v>0</v>
      </c>
      <c r="AC356" s="31">
        <v>119560</v>
      </c>
      <c r="AD356" s="12">
        <f t="shared" si="54"/>
        <v>119560</v>
      </c>
      <c r="AE356" s="36">
        <v>0</v>
      </c>
      <c r="AF356" s="31">
        <v>0</v>
      </c>
      <c r="AG356" s="31">
        <v>0</v>
      </c>
      <c r="AH356" s="31">
        <v>47796</v>
      </c>
      <c r="AI356" s="12">
        <f t="shared" si="55"/>
        <v>47796</v>
      </c>
      <c r="AJ356" s="36">
        <v>21460</v>
      </c>
      <c r="AK356" s="31">
        <v>0</v>
      </c>
      <c r="AL356" s="31">
        <v>0</v>
      </c>
      <c r="AM356" s="31">
        <v>11302</v>
      </c>
      <c r="AN356" s="12">
        <f t="shared" si="56"/>
        <v>32762</v>
      </c>
      <c r="AO356" s="36">
        <v>3864</v>
      </c>
      <c r="AP356" s="31">
        <v>0</v>
      </c>
      <c r="AQ356" s="31">
        <v>0</v>
      </c>
      <c r="AR356" s="31">
        <v>2638</v>
      </c>
      <c r="AS356" s="12">
        <f t="shared" si="57"/>
        <v>6502</v>
      </c>
      <c r="AT356" s="36">
        <v>0</v>
      </c>
      <c r="AU356" s="31">
        <v>1506</v>
      </c>
      <c r="AV356" s="31">
        <v>1980</v>
      </c>
      <c r="AW356" s="31">
        <v>0</v>
      </c>
      <c r="AX356" s="12">
        <f t="shared" si="58"/>
        <v>3486</v>
      </c>
      <c r="AY356" s="24">
        <f t="shared" si="59"/>
        <v>373084</v>
      </c>
    </row>
    <row r="357" spans="2:51" x14ac:dyDescent="0.2">
      <c r="B357" s="29" t="s">
        <v>180</v>
      </c>
      <c r="C357" s="25" t="s">
        <v>991</v>
      </c>
      <c r="D357" s="25" t="s">
        <v>142</v>
      </c>
      <c r="E357" s="30" t="s">
        <v>405</v>
      </c>
      <c r="F357" s="32">
        <v>0</v>
      </c>
      <c r="G357" s="11">
        <v>0</v>
      </c>
      <c r="H357" s="11">
        <v>0</v>
      </c>
      <c r="I357" s="11">
        <v>0</v>
      </c>
      <c r="J357" s="12">
        <f t="shared" si="50"/>
        <v>0</v>
      </c>
      <c r="K357" s="36">
        <v>0</v>
      </c>
      <c r="L357" s="31">
        <v>0</v>
      </c>
      <c r="M357" s="31">
        <v>0</v>
      </c>
      <c r="N357" s="31">
        <v>0</v>
      </c>
      <c r="O357" s="12">
        <f t="shared" si="51"/>
        <v>0</v>
      </c>
      <c r="P357" s="36">
        <v>0</v>
      </c>
      <c r="Q357" s="31">
        <v>0</v>
      </c>
      <c r="R357" s="31">
        <v>0</v>
      </c>
      <c r="S357" s="31">
        <v>0</v>
      </c>
      <c r="T357" s="12">
        <f t="shared" si="52"/>
        <v>0</v>
      </c>
      <c r="U357" s="36">
        <v>0</v>
      </c>
      <c r="V357" s="31">
        <v>0</v>
      </c>
      <c r="W357" s="31">
        <v>0</v>
      </c>
      <c r="X357" s="31">
        <v>0</v>
      </c>
      <c r="Y357" s="12">
        <f t="shared" si="53"/>
        <v>0</v>
      </c>
      <c r="Z357" s="36">
        <v>0</v>
      </c>
      <c r="AA357" s="31">
        <v>0</v>
      </c>
      <c r="AB357" s="31">
        <v>0</v>
      </c>
      <c r="AC357" s="31">
        <v>0</v>
      </c>
      <c r="AD357" s="12">
        <f t="shared" si="54"/>
        <v>0</v>
      </c>
      <c r="AE357" s="36">
        <v>0</v>
      </c>
      <c r="AF357" s="31">
        <v>0</v>
      </c>
      <c r="AG357" s="31">
        <v>0</v>
      </c>
      <c r="AH357" s="31">
        <v>0</v>
      </c>
      <c r="AI357" s="12">
        <f t="shared" si="55"/>
        <v>0</v>
      </c>
      <c r="AJ357" s="36">
        <v>0</v>
      </c>
      <c r="AK357" s="31">
        <v>0</v>
      </c>
      <c r="AL357" s="31">
        <v>0</v>
      </c>
      <c r="AM357" s="31">
        <v>0</v>
      </c>
      <c r="AN357" s="12">
        <f t="shared" si="56"/>
        <v>0</v>
      </c>
      <c r="AO357" s="36">
        <v>0</v>
      </c>
      <c r="AP357" s="31">
        <v>0</v>
      </c>
      <c r="AQ357" s="31">
        <v>0</v>
      </c>
      <c r="AR357" s="31">
        <v>719</v>
      </c>
      <c r="AS357" s="12">
        <f t="shared" si="57"/>
        <v>719</v>
      </c>
      <c r="AT357" s="36">
        <v>0</v>
      </c>
      <c r="AU357" s="31">
        <v>73</v>
      </c>
      <c r="AV357" s="31">
        <v>225.66</v>
      </c>
      <c r="AW357" s="31">
        <v>0</v>
      </c>
      <c r="AX357" s="12">
        <f t="shared" si="58"/>
        <v>298.65999999999997</v>
      </c>
      <c r="AY357" s="24">
        <f t="shared" si="59"/>
        <v>1017.66</v>
      </c>
    </row>
    <row r="358" spans="2:51" x14ac:dyDescent="0.2">
      <c r="B358" s="29" t="s">
        <v>180</v>
      </c>
      <c r="C358" s="25" t="s">
        <v>992</v>
      </c>
      <c r="D358" s="25" t="s">
        <v>471</v>
      </c>
      <c r="E358" s="30" t="s">
        <v>127</v>
      </c>
      <c r="F358" s="32">
        <v>0</v>
      </c>
      <c r="G358" s="11">
        <v>0</v>
      </c>
      <c r="H358" s="11">
        <v>0</v>
      </c>
      <c r="I358" s="11">
        <v>10202.9</v>
      </c>
      <c r="J358" s="12">
        <f t="shared" si="50"/>
        <v>10202.9</v>
      </c>
      <c r="K358" s="36">
        <v>0</v>
      </c>
      <c r="L358" s="31">
        <v>0</v>
      </c>
      <c r="M358" s="31">
        <v>0</v>
      </c>
      <c r="N358" s="31">
        <v>0</v>
      </c>
      <c r="O358" s="12">
        <f t="shared" si="51"/>
        <v>0</v>
      </c>
      <c r="P358" s="36">
        <v>0</v>
      </c>
      <c r="Q358" s="31">
        <v>0</v>
      </c>
      <c r="R358" s="31">
        <v>0</v>
      </c>
      <c r="S358" s="31">
        <v>0</v>
      </c>
      <c r="T358" s="12">
        <f t="shared" si="52"/>
        <v>0</v>
      </c>
      <c r="U358" s="36">
        <v>0</v>
      </c>
      <c r="V358" s="31">
        <v>0</v>
      </c>
      <c r="W358" s="31">
        <v>0</v>
      </c>
      <c r="X358" s="31">
        <v>0</v>
      </c>
      <c r="Y358" s="12">
        <f t="shared" si="53"/>
        <v>0</v>
      </c>
      <c r="Z358" s="36">
        <v>0</v>
      </c>
      <c r="AA358" s="31">
        <v>70</v>
      </c>
      <c r="AB358" s="31">
        <v>19643</v>
      </c>
      <c r="AC358" s="31">
        <v>41216</v>
      </c>
      <c r="AD358" s="12">
        <f t="shared" si="54"/>
        <v>60929</v>
      </c>
      <c r="AE358" s="36">
        <v>15910</v>
      </c>
      <c r="AF358" s="31">
        <v>19135</v>
      </c>
      <c r="AG358" s="31">
        <v>11134</v>
      </c>
      <c r="AH358" s="31">
        <v>2948</v>
      </c>
      <c r="AI358" s="12">
        <f t="shared" si="55"/>
        <v>49127</v>
      </c>
      <c r="AJ358" s="36">
        <v>3870</v>
      </c>
      <c r="AK358" s="31">
        <v>6585</v>
      </c>
      <c r="AL358" s="31">
        <v>0</v>
      </c>
      <c r="AM358" s="31">
        <v>9594</v>
      </c>
      <c r="AN358" s="12">
        <f t="shared" si="56"/>
        <v>20049</v>
      </c>
      <c r="AO358" s="36">
        <v>4386</v>
      </c>
      <c r="AP358" s="31">
        <v>4067</v>
      </c>
      <c r="AQ358" s="31">
        <v>7482</v>
      </c>
      <c r="AR358" s="31">
        <v>7338</v>
      </c>
      <c r="AS358" s="12">
        <f t="shared" si="57"/>
        <v>23273</v>
      </c>
      <c r="AT358" s="36">
        <v>0</v>
      </c>
      <c r="AU358" s="31">
        <v>0</v>
      </c>
      <c r="AV358" s="31">
        <v>3116</v>
      </c>
      <c r="AW358" s="31">
        <v>0</v>
      </c>
      <c r="AX358" s="12">
        <f t="shared" si="58"/>
        <v>3116</v>
      </c>
      <c r="AY358" s="24">
        <f t="shared" si="59"/>
        <v>166696.9</v>
      </c>
    </row>
    <row r="359" spans="2:51" x14ac:dyDescent="0.2">
      <c r="B359" s="29" t="s">
        <v>180</v>
      </c>
      <c r="C359" s="25" t="s">
        <v>993</v>
      </c>
      <c r="D359" s="25" t="s">
        <v>471</v>
      </c>
      <c r="E359" s="30" t="s">
        <v>128</v>
      </c>
      <c r="F359" s="32">
        <v>0</v>
      </c>
      <c r="G359" s="11">
        <v>0</v>
      </c>
      <c r="H359" s="11">
        <v>0</v>
      </c>
      <c r="I359" s="11">
        <v>0</v>
      </c>
      <c r="J359" s="12">
        <f t="shared" si="50"/>
        <v>0</v>
      </c>
      <c r="K359" s="36">
        <v>0</v>
      </c>
      <c r="L359" s="31">
        <v>0</v>
      </c>
      <c r="M359" s="31">
        <v>0</v>
      </c>
      <c r="N359" s="31">
        <v>401</v>
      </c>
      <c r="O359" s="12">
        <f t="shared" si="51"/>
        <v>401</v>
      </c>
      <c r="P359" s="36">
        <v>0</v>
      </c>
      <c r="Q359" s="31">
        <v>0</v>
      </c>
      <c r="R359" s="31">
        <v>0</v>
      </c>
      <c r="S359" s="31">
        <v>0</v>
      </c>
      <c r="T359" s="12">
        <f t="shared" si="52"/>
        <v>0</v>
      </c>
      <c r="U359" s="36">
        <v>0</v>
      </c>
      <c r="V359" s="31">
        <v>0</v>
      </c>
      <c r="W359" s="31">
        <v>0</v>
      </c>
      <c r="X359" s="31">
        <v>0</v>
      </c>
      <c r="Y359" s="12">
        <f t="shared" si="53"/>
        <v>0</v>
      </c>
      <c r="Z359" s="36">
        <v>0</v>
      </c>
      <c r="AA359" s="31">
        <v>0</v>
      </c>
      <c r="AB359" s="31">
        <v>0</v>
      </c>
      <c r="AC359" s="31">
        <v>14839</v>
      </c>
      <c r="AD359" s="12">
        <f t="shared" si="54"/>
        <v>14839</v>
      </c>
      <c r="AE359" s="36">
        <v>70221</v>
      </c>
      <c r="AF359" s="31">
        <v>54857</v>
      </c>
      <c r="AG359" s="31">
        <v>28454</v>
      </c>
      <c r="AH359" s="31">
        <v>12145</v>
      </c>
      <c r="AI359" s="12">
        <f t="shared" si="55"/>
        <v>165677</v>
      </c>
      <c r="AJ359" s="36">
        <v>24870</v>
      </c>
      <c r="AK359" s="31">
        <v>46743</v>
      </c>
      <c r="AL359" s="31">
        <v>18152</v>
      </c>
      <c r="AM359" s="31">
        <v>59605</v>
      </c>
      <c r="AN359" s="12">
        <f t="shared" si="56"/>
        <v>149370</v>
      </c>
      <c r="AO359" s="36">
        <v>17536</v>
      </c>
      <c r="AP359" s="31">
        <v>15482</v>
      </c>
      <c r="AQ359" s="31">
        <v>6454</v>
      </c>
      <c r="AR359" s="31">
        <v>926</v>
      </c>
      <c r="AS359" s="12">
        <f t="shared" si="57"/>
        <v>40398</v>
      </c>
      <c r="AT359" s="36">
        <v>13380</v>
      </c>
      <c r="AU359" s="31">
        <v>0</v>
      </c>
      <c r="AV359" s="31">
        <v>11305</v>
      </c>
      <c r="AW359" s="31">
        <v>25687</v>
      </c>
      <c r="AX359" s="12">
        <f t="shared" si="58"/>
        <v>50372</v>
      </c>
      <c r="AY359" s="24">
        <f t="shared" si="59"/>
        <v>421057</v>
      </c>
    </row>
    <row r="360" spans="2:51" x14ac:dyDescent="0.2">
      <c r="B360" s="29" t="s">
        <v>180</v>
      </c>
      <c r="C360" s="25" t="s">
        <v>994</v>
      </c>
      <c r="D360" s="25" t="s">
        <v>471</v>
      </c>
      <c r="E360" s="30" t="s">
        <v>406</v>
      </c>
      <c r="F360" s="32">
        <v>0</v>
      </c>
      <c r="G360" s="11">
        <v>0</v>
      </c>
      <c r="H360" s="11">
        <v>0</v>
      </c>
      <c r="I360" s="11">
        <v>0</v>
      </c>
      <c r="J360" s="12">
        <f t="shared" si="50"/>
        <v>0</v>
      </c>
      <c r="K360" s="36">
        <v>0</v>
      </c>
      <c r="L360" s="31">
        <v>0</v>
      </c>
      <c r="M360" s="31">
        <v>0</v>
      </c>
      <c r="N360" s="31">
        <v>0</v>
      </c>
      <c r="O360" s="12">
        <f t="shared" si="51"/>
        <v>0</v>
      </c>
      <c r="P360" s="36">
        <v>0</v>
      </c>
      <c r="Q360" s="31">
        <v>0</v>
      </c>
      <c r="R360" s="31">
        <v>0</v>
      </c>
      <c r="S360" s="31">
        <v>0</v>
      </c>
      <c r="T360" s="12">
        <f t="shared" si="52"/>
        <v>0</v>
      </c>
      <c r="U360" s="36">
        <v>0</v>
      </c>
      <c r="V360" s="31">
        <v>0</v>
      </c>
      <c r="W360" s="31">
        <v>0</v>
      </c>
      <c r="X360" s="31">
        <v>0</v>
      </c>
      <c r="Y360" s="12">
        <f t="shared" si="53"/>
        <v>0</v>
      </c>
      <c r="Z360" s="36">
        <v>0</v>
      </c>
      <c r="AA360" s="31">
        <v>0</v>
      </c>
      <c r="AB360" s="31">
        <v>992</v>
      </c>
      <c r="AC360" s="31">
        <v>1002</v>
      </c>
      <c r="AD360" s="12">
        <f t="shared" si="54"/>
        <v>1994</v>
      </c>
      <c r="AE360" s="36">
        <v>0</v>
      </c>
      <c r="AF360" s="31">
        <v>2478</v>
      </c>
      <c r="AG360" s="31">
        <v>0</v>
      </c>
      <c r="AH360" s="31">
        <v>1766</v>
      </c>
      <c r="AI360" s="12">
        <f t="shared" si="55"/>
        <v>4244</v>
      </c>
      <c r="AJ360" s="36">
        <v>0</v>
      </c>
      <c r="AK360" s="31">
        <v>0</v>
      </c>
      <c r="AL360" s="31">
        <v>0</v>
      </c>
      <c r="AM360" s="31">
        <v>6458.3</v>
      </c>
      <c r="AN360" s="12">
        <f t="shared" si="56"/>
        <v>6458.3</v>
      </c>
      <c r="AO360" s="36">
        <v>22680</v>
      </c>
      <c r="AP360" s="31">
        <v>0</v>
      </c>
      <c r="AQ360" s="31">
        <v>0</v>
      </c>
      <c r="AR360" s="31">
        <v>0</v>
      </c>
      <c r="AS360" s="12">
        <f t="shared" si="57"/>
        <v>22680</v>
      </c>
      <c r="AT360" s="36">
        <v>0</v>
      </c>
      <c r="AU360" s="31">
        <v>10002.700000000001</v>
      </c>
      <c r="AV360" s="31">
        <v>6260.7</v>
      </c>
      <c r="AW360" s="31">
        <v>1043.75</v>
      </c>
      <c r="AX360" s="12">
        <f t="shared" si="58"/>
        <v>17307.150000000001</v>
      </c>
      <c r="AY360" s="24">
        <f t="shared" si="59"/>
        <v>52683.450000000004</v>
      </c>
    </row>
    <row r="361" spans="2:51" x14ac:dyDescent="0.2">
      <c r="B361" s="29" t="s">
        <v>180</v>
      </c>
      <c r="C361" s="25" t="s">
        <v>995</v>
      </c>
      <c r="D361" s="25" t="s">
        <v>471</v>
      </c>
      <c r="E361" s="30" t="s">
        <v>129</v>
      </c>
      <c r="F361" s="32">
        <v>0</v>
      </c>
      <c r="G361" s="11">
        <v>0</v>
      </c>
      <c r="H361" s="11">
        <v>0</v>
      </c>
      <c r="I361" s="11">
        <v>0</v>
      </c>
      <c r="J361" s="12">
        <f t="shared" si="50"/>
        <v>0</v>
      </c>
      <c r="K361" s="36">
        <v>0</v>
      </c>
      <c r="L361" s="31">
        <v>0</v>
      </c>
      <c r="M361" s="31">
        <v>0</v>
      </c>
      <c r="N361" s="31">
        <v>2322</v>
      </c>
      <c r="O361" s="12">
        <f t="shared" si="51"/>
        <v>2322</v>
      </c>
      <c r="P361" s="36">
        <v>0</v>
      </c>
      <c r="Q361" s="31">
        <v>0</v>
      </c>
      <c r="R361" s="31">
        <v>0</v>
      </c>
      <c r="S361" s="31">
        <v>0</v>
      </c>
      <c r="T361" s="12">
        <f t="shared" si="52"/>
        <v>0</v>
      </c>
      <c r="U361" s="36">
        <v>0</v>
      </c>
      <c r="V361" s="31">
        <v>0</v>
      </c>
      <c r="W361" s="31">
        <v>0</v>
      </c>
      <c r="X361" s="31">
        <v>0</v>
      </c>
      <c r="Y361" s="12">
        <f t="shared" si="53"/>
        <v>0</v>
      </c>
      <c r="Z361" s="36">
        <v>0</v>
      </c>
      <c r="AA361" s="31">
        <v>5204</v>
      </c>
      <c r="AB361" s="31">
        <v>69012</v>
      </c>
      <c r="AC361" s="31">
        <v>54983</v>
      </c>
      <c r="AD361" s="12">
        <f t="shared" si="54"/>
        <v>129199</v>
      </c>
      <c r="AE361" s="36">
        <v>0</v>
      </c>
      <c r="AF361" s="31">
        <v>3843</v>
      </c>
      <c r="AG361" s="31">
        <v>22873</v>
      </c>
      <c r="AH361" s="31">
        <v>36950</v>
      </c>
      <c r="AI361" s="12">
        <f t="shared" si="55"/>
        <v>63666</v>
      </c>
      <c r="AJ361" s="36">
        <v>18596</v>
      </c>
      <c r="AK361" s="31">
        <v>0</v>
      </c>
      <c r="AL361" s="31">
        <v>16192</v>
      </c>
      <c r="AM361" s="31">
        <v>1927</v>
      </c>
      <c r="AN361" s="12">
        <f t="shared" si="56"/>
        <v>36715</v>
      </c>
      <c r="AO361" s="36">
        <v>8899</v>
      </c>
      <c r="AP361" s="31">
        <v>9732</v>
      </c>
      <c r="AQ361" s="31">
        <v>1437</v>
      </c>
      <c r="AR361" s="31">
        <v>17016.5</v>
      </c>
      <c r="AS361" s="12">
        <f t="shared" si="57"/>
        <v>37084.5</v>
      </c>
      <c r="AT361" s="36">
        <v>8336</v>
      </c>
      <c r="AU361" s="31">
        <v>15648</v>
      </c>
      <c r="AV361" s="31">
        <v>13964</v>
      </c>
      <c r="AW361" s="31">
        <v>7462</v>
      </c>
      <c r="AX361" s="12">
        <f t="shared" si="58"/>
        <v>45410</v>
      </c>
      <c r="AY361" s="24">
        <f t="shared" si="59"/>
        <v>314396.5</v>
      </c>
    </row>
    <row r="362" spans="2:51" x14ac:dyDescent="0.2">
      <c r="B362" s="29" t="s">
        <v>180</v>
      </c>
      <c r="C362" s="25" t="s">
        <v>1183</v>
      </c>
      <c r="D362" s="25" t="s">
        <v>143</v>
      </c>
      <c r="E362" s="30" t="s">
        <v>573</v>
      </c>
      <c r="F362" s="32">
        <v>0</v>
      </c>
      <c r="G362" s="11">
        <v>0</v>
      </c>
      <c r="H362" s="11">
        <v>0</v>
      </c>
      <c r="I362" s="11">
        <v>0</v>
      </c>
      <c r="J362" s="12">
        <f t="shared" si="50"/>
        <v>0</v>
      </c>
      <c r="K362" s="36">
        <v>0</v>
      </c>
      <c r="L362" s="31">
        <v>0</v>
      </c>
      <c r="M362" s="31">
        <v>0</v>
      </c>
      <c r="N362" s="31">
        <v>0</v>
      </c>
      <c r="O362" s="12">
        <f t="shared" si="51"/>
        <v>0</v>
      </c>
      <c r="P362" s="36">
        <v>0</v>
      </c>
      <c r="Q362" s="31">
        <v>0</v>
      </c>
      <c r="R362" s="31">
        <v>0</v>
      </c>
      <c r="S362" s="31">
        <v>0</v>
      </c>
      <c r="T362" s="12">
        <f t="shared" si="52"/>
        <v>0</v>
      </c>
      <c r="U362" s="36">
        <v>0</v>
      </c>
      <c r="V362" s="31">
        <v>0</v>
      </c>
      <c r="W362" s="31">
        <v>0</v>
      </c>
      <c r="X362" s="31">
        <v>0</v>
      </c>
      <c r="Y362" s="12">
        <f t="shared" si="53"/>
        <v>0</v>
      </c>
      <c r="Z362" s="36">
        <v>0</v>
      </c>
      <c r="AA362" s="31">
        <v>0</v>
      </c>
      <c r="AB362" s="31">
        <v>0</v>
      </c>
      <c r="AC362" s="31">
        <v>0</v>
      </c>
      <c r="AD362" s="12">
        <f t="shared" si="54"/>
        <v>0</v>
      </c>
      <c r="AE362" s="36">
        <v>0</v>
      </c>
      <c r="AF362" s="31">
        <v>0</v>
      </c>
      <c r="AG362" s="31">
        <v>0</v>
      </c>
      <c r="AH362" s="31">
        <v>0</v>
      </c>
      <c r="AI362" s="12">
        <f t="shared" si="55"/>
        <v>0</v>
      </c>
      <c r="AJ362" s="36">
        <v>0</v>
      </c>
      <c r="AK362" s="31">
        <v>0</v>
      </c>
      <c r="AL362" s="31">
        <v>0</v>
      </c>
      <c r="AM362" s="31">
        <v>0</v>
      </c>
      <c r="AN362" s="12">
        <f t="shared" si="56"/>
        <v>0</v>
      </c>
      <c r="AO362" s="36">
        <v>0</v>
      </c>
      <c r="AP362" s="31">
        <v>0</v>
      </c>
      <c r="AQ362" s="31">
        <v>0</v>
      </c>
      <c r="AR362" s="31">
        <v>1823</v>
      </c>
      <c r="AS362" s="12">
        <f t="shared" si="57"/>
        <v>1823</v>
      </c>
      <c r="AT362" s="36">
        <v>0</v>
      </c>
      <c r="AU362" s="31">
        <v>0</v>
      </c>
      <c r="AV362" s="31">
        <v>0</v>
      </c>
      <c r="AW362" s="31">
        <v>0</v>
      </c>
      <c r="AX362" s="12">
        <f t="shared" si="58"/>
        <v>0</v>
      </c>
      <c r="AY362" s="24">
        <f t="shared" si="59"/>
        <v>1823</v>
      </c>
    </row>
    <row r="363" spans="2:51" x14ac:dyDescent="0.2">
      <c r="B363" s="29" t="s">
        <v>180</v>
      </c>
      <c r="C363" s="25" t="s">
        <v>996</v>
      </c>
      <c r="D363" s="25" t="s">
        <v>143</v>
      </c>
      <c r="E363" s="30" t="s">
        <v>175</v>
      </c>
      <c r="F363" s="32">
        <v>0</v>
      </c>
      <c r="G363" s="11">
        <v>0</v>
      </c>
      <c r="H363" s="11">
        <v>0</v>
      </c>
      <c r="I363" s="11">
        <v>0</v>
      </c>
      <c r="J363" s="12">
        <f t="shared" si="50"/>
        <v>0</v>
      </c>
      <c r="K363" s="36">
        <v>0</v>
      </c>
      <c r="L363" s="31">
        <v>0</v>
      </c>
      <c r="M363" s="31">
        <v>0</v>
      </c>
      <c r="N363" s="31">
        <v>0</v>
      </c>
      <c r="O363" s="12">
        <f t="shared" si="51"/>
        <v>0</v>
      </c>
      <c r="P363" s="36">
        <v>0</v>
      </c>
      <c r="Q363" s="31">
        <v>0</v>
      </c>
      <c r="R363" s="31">
        <v>0</v>
      </c>
      <c r="S363" s="31">
        <v>0</v>
      </c>
      <c r="T363" s="12">
        <f t="shared" si="52"/>
        <v>0</v>
      </c>
      <c r="U363" s="36">
        <v>0</v>
      </c>
      <c r="V363" s="31">
        <v>0</v>
      </c>
      <c r="W363" s="31">
        <v>0</v>
      </c>
      <c r="X363" s="31">
        <v>0</v>
      </c>
      <c r="Y363" s="12">
        <f t="shared" si="53"/>
        <v>0</v>
      </c>
      <c r="Z363" s="36">
        <v>0</v>
      </c>
      <c r="AA363" s="31">
        <v>0</v>
      </c>
      <c r="AB363" s="31">
        <v>10233</v>
      </c>
      <c r="AC363" s="31">
        <v>0</v>
      </c>
      <c r="AD363" s="12">
        <f t="shared" si="54"/>
        <v>10233</v>
      </c>
      <c r="AE363" s="36">
        <v>140</v>
      </c>
      <c r="AF363" s="31">
        <v>154</v>
      </c>
      <c r="AG363" s="31">
        <v>1055</v>
      </c>
      <c r="AH363" s="31">
        <v>4551</v>
      </c>
      <c r="AI363" s="12">
        <f t="shared" si="55"/>
        <v>5900</v>
      </c>
      <c r="AJ363" s="36">
        <v>967</v>
      </c>
      <c r="AK363" s="31">
        <v>1128</v>
      </c>
      <c r="AL363" s="31">
        <v>0</v>
      </c>
      <c r="AM363" s="31">
        <v>0</v>
      </c>
      <c r="AN363" s="12">
        <f t="shared" si="56"/>
        <v>2095</v>
      </c>
      <c r="AO363" s="36">
        <v>1567</v>
      </c>
      <c r="AP363" s="31">
        <v>1693</v>
      </c>
      <c r="AQ363" s="31">
        <v>1024</v>
      </c>
      <c r="AR363" s="31">
        <v>3150</v>
      </c>
      <c r="AS363" s="12">
        <f t="shared" si="57"/>
        <v>7434</v>
      </c>
      <c r="AT363" s="36">
        <v>5446</v>
      </c>
      <c r="AU363" s="31">
        <v>813</v>
      </c>
      <c r="AV363" s="31">
        <v>4224</v>
      </c>
      <c r="AW363" s="31">
        <v>4917</v>
      </c>
      <c r="AX363" s="12">
        <f t="shared" si="58"/>
        <v>15400</v>
      </c>
      <c r="AY363" s="24">
        <f t="shared" si="59"/>
        <v>41062</v>
      </c>
    </row>
    <row r="364" spans="2:51" x14ac:dyDescent="0.2">
      <c r="B364" s="29" t="s">
        <v>180</v>
      </c>
      <c r="C364" s="25" t="s">
        <v>997</v>
      </c>
      <c r="D364" s="25" t="s">
        <v>143</v>
      </c>
      <c r="E364" s="30" t="s">
        <v>407</v>
      </c>
      <c r="F364" s="32">
        <v>0</v>
      </c>
      <c r="G364" s="11">
        <v>0</v>
      </c>
      <c r="H364" s="11">
        <v>0</v>
      </c>
      <c r="I364" s="11">
        <v>0</v>
      </c>
      <c r="J364" s="12">
        <f t="shared" si="50"/>
        <v>0</v>
      </c>
      <c r="K364" s="36">
        <v>0</v>
      </c>
      <c r="L364" s="31">
        <v>0</v>
      </c>
      <c r="M364" s="31">
        <v>0</v>
      </c>
      <c r="N364" s="31">
        <v>0</v>
      </c>
      <c r="O364" s="12">
        <f t="shared" si="51"/>
        <v>0</v>
      </c>
      <c r="P364" s="36">
        <v>0</v>
      </c>
      <c r="Q364" s="31">
        <v>0</v>
      </c>
      <c r="R364" s="31">
        <v>0</v>
      </c>
      <c r="S364" s="31">
        <v>0</v>
      </c>
      <c r="T364" s="12">
        <f t="shared" si="52"/>
        <v>0</v>
      </c>
      <c r="U364" s="36">
        <v>0</v>
      </c>
      <c r="V364" s="31">
        <v>0</v>
      </c>
      <c r="W364" s="31">
        <v>0</v>
      </c>
      <c r="X364" s="31">
        <v>0</v>
      </c>
      <c r="Y364" s="12">
        <f t="shared" si="53"/>
        <v>0</v>
      </c>
      <c r="Z364" s="36">
        <v>0</v>
      </c>
      <c r="AA364" s="31">
        <v>0</v>
      </c>
      <c r="AB364" s="31">
        <v>0</v>
      </c>
      <c r="AC364" s="31">
        <v>6420</v>
      </c>
      <c r="AD364" s="12">
        <f t="shared" si="54"/>
        <v>6420</v>
      </c>
      <c r="AE364" s="36">
        <v>10340</v>
      </c>
      <c r="AF364" s="31">
        <v>5286</v>
      </c>
      <c r="AG364" s="31">
        <v>39838</v>
      </c>
      <c r="AH364" s="31">
        <v>50462</v>
      </c>
      <c r="AI364" s="12">
        <f t="shared" si="55"/>
        <v>105926</v>
      </c>
      <c r="AJ364" s="36">
        <v>12200</v>
      </c>
      <c r="AK364" s="31">
        <v>1000</v>
      </c>
      <c r="AL364" s="31">
        <v>0</v>
      </c>
      <c r="AM364" s="31">
        <v>5542</v>
      </c>
      <c r="AN364" s="12">
        <f t="shared" si="56"/>
        <v>18742</v>
      </c>
      <c r="AO364" s="36">
        <v>0</v>
      </c>
      <c r="AP364" s="31">
        <v>0</v>
      </c>
      <c r="AQ364" s="31">
        <v>0</v>
      </c>
      <c r="AR364" s="31">
        <v>0</v>
      </c>
      <c r="AS364" s="12">
        <f t="shared" si="57"/>
        <v>0</v>
      </c>
      <c r="AT364" s="36">
        <v>0</v>
      </c>
      <c r="AU364" s="31">
        <v>0</v>
      </c>
      <c r="AV364" s="31">
        <v>0</v>
      </c>
      <c r="AW364" s="31">
        <v>0</v>
      </c>
      <c r="AX364" s="12">
        <f t="shared" si="58"/>
        <v>0</v>
      </c>
      <c r="AY364" s="24">
        <f t="shared" si="59"/>
        <v>131088</v>
      </c>
    </row>
    <row r="365" spans="2:51" x14ac:dyDescent="0.2">
      <c r="B365" s="29" t="s">
        <v>180</v>
      </c>
      <c r="C365" s="25" t="s">
        <v>998</v>
      </c>
      <c r="D365" s="25" t="s">
        <v>143</v>
      </c>
      <c r="E365" s="30" t="s">
        <v>190</v>
      </c>
      <c r="F365" s="32">
        <v>0</v>
      </c>
      <c r="G365" s="11">
        <v>0</v>
      </c>
      <c r="H365" s="11">
        <v>0</v>
      </c>
      <c r="I365" s="11">
        <v>5741</v>
      </c>
      <c r="J365" s="12">
        <f t="shared" si="50"/>
        <v>5741</v>
      </c>
      <c r="K365" s="36">
        <v>0</v>
      </c>
      <c r="L365" s="31">
        <v>0</v>
      </c>
      <c r="M365" s="31">
        <v>0</v>
      </c>
      <c r="N365" s="31">
        <v>7194</v>
      </c>
      <c r="O365" s="12">
        <f t="shared" si="51"/>
        <v>7194</v>
      </c>
      <c r="P365" s="36">
        <v>0</v>
      </c>
      <c r="Q365" s="31">
        <v>0</v>
      </c>
      <c r="R365" s="31">
        <v>0</v>
      </c>
      <c r="S365" s="31">
        <v>5495</v>
      </c>
      <c r="T365" s="12">
        <f t="shared" si="52"/>
        <v>5495</v>
      </c>
      <c r="U365" s="36">
        <v>0</v>
      </c>
      <c r="V365" s="31">
        <v>0</v>
      </c>
      <c r="W365" s="31">
        <v>0</v>
      </c>
      <c r="X365" s="31">
        <v>5831</v>
      </c>
      <c r="Y365" s="12">
        <f t="shared" si="53"/>
        <v>5831</v>
      </c>
      <c r="Z365" s="36">
        <v>0</v>
      </c>
      <c r="AA365" s="31">
        <v>0</v>
      </c>
      <c r="AB365" s="31">
        <v>0</v>
      </c>
      <c r="AC365" s="31">
        <v>956</v>
      </c>
      <c r="AD365" s="12">
        <f t="shared" si="54"/>
        <v>956</v>
      </c>
      <c r="AE365" s="36">
        <v>0</v>
      </c>
      <c r="AF365" s="31">
        <v>114</v>
      </c>
      <c r="AG365" s="31">
        <v>0</v>
      </c>
      <c r="AH365" s="31">
        <v>0</v>
      </c>
      <c r="AI365" s="12">
        <f t="shared" si="55"/>
        <v>114</v>
      </c>
      <c r="AJ365" s="36">
        <v>0</v>
      </c>
      <c r="AK365" s="31">
        <v>0</v>
      </c>
      <c r="AL365" s="31">
        <v>0</v>
      </c>
      <c r="AM365" s="31">
        <v>0</v>
      </c>
      <c r="AN365" s="12">
        <f t="shared" si="56"/>
        <v>0</v>
      </c>
      <c r="AO365" s="36">
        <v>0</v>
      </c>
      <c r="AP365" s="31">
        <v>0</v>
      </c>
      <c r="AQ365" s="31">
        <v>0</v>
      </c>
      <c r="AR365" s="31">
        <v>0</v>
      </c>
      <c r="AS365" s="12">
        <f t="shared" si="57"/>
        <v>0</v>
      </c>
      <c r="AT365" s="36">
        <v>0</v>
      </c>
      <c r="AU365" s="31">
        <v>0</v>
      </c>
      <c r="AV365" s="31">
        <v>0</v>
      </c>
      <c r="AW365" s="31">
        <v>0</v>
      </c>
      <c r="AX365" s="12">
        <f t="shared" si="58"/>
        <v>0</v>
      </c>
      <c r="AY365" s="24">
        <f t="shared" si="59"/>
        <v>25331</v>
      </c>
    </row>
    <row r="366" spans="2:51" x14ac:dyDescent="0.2">
      <c r="B366" s="29" t="s">
        <v>180</v>
      </c>
      <c r="C366" s="25" t="s">
        <v>999</v>
      </c>
      <c r="D366" s="25" t="s">
        <v>143</v>
      </c>
      <c r="E366" s="30" t="s">
        <v>146</v>
      </c>
      <c r="F366" s="32">
        <v>0</v>
      </c>
      <c r="G366" s="11">
        <v>0</v>
      </c>
      <c r="H366" s="11">
        <v>0</v>
      </c>
      <c r="I366" s="11">
        <v>676</v>
      </c>
      <c r="J366" s="12">
        <f t="shared" si="50"/>
        <v>676</v>
      </c>
      <c r="K366" s="36">
        <v>0</v>
      </c>
      <c r="L366" s="31">
        <v>0</v>
      </c>
      <c r="M366" s="31">
        <v>0</v>
      </c>
      <c r="N366" s="31">
        <v>0</v>
      </c>
      <c r="O366" s="12">
        <f t="shared" si="51"/>
        <v>0</v>
      </c>
      <c r="P366" s="36">
        <v>0</v>
      </c>
      <c r="Q366" s="31">
        <v>0</v>
      </c>
      <c r="R366" s="31">
        <v>0</v>
      </c>
      <c r="S366" s="31">
        <v>0</v>
      </c>
      <c r="T366" s="12">
        <f t="shared" si="52"/>
        <v>0</v>
      </c>
      <c r="U366" s="36">
        <v>0</v>
      </c>
      <c r="V366" s="31">
        <v>0</v>
      </c>
      <c r="W366" s="31">
        <v>0</v>
      </c>
      <c r="X366" s="31">
        <v>88213.5</v>
      </c>
      <c r="Y366" s="12">
        <f t="shared" si="53"/>
        <v>88213.5</v>
      </c>
      <c r="Z366" s="36">
        <v>0</v>
      </c>
      <c r="AA366" s="31">
        <v>46952</v>
      </c>
      <c r="AB366" s="31">
        <v>61598.93</v>
      </c>
      <c r="AC366" s="31">
        <v>100403.25</v>
      </c>
      <c r="AD366" s="12">
        <f t="shared" si="54"/>
        <v>208954.18</v>
      </c>
      <c r="AE366" s="36">
        <v>37735.279999999999</v>
      </c>
      <c r="AF366" s="31">
        <v>57238.400000000001</v>
      </c>
      <c r="AG366" s="31">
        <v>55000.800000000003</v>
      </c>
      <c r="AH366" s="31">
        <v>82741.45</v>
      </c>
      <c r="AI366" s="12">
        <f t="shared" si="55"/>
        <v>232715.93</v>
      </c>
      <c r="AJ366" s="36">
        <v>42775.96</v>
      </c>
      <c r="AK366" s="31">
        <v>36295</v>
      </c>
      <c r="AL366" s="31">
        <v>0</v>
      </c>
      <c r="AM366" s="31">
        <v>75425</v>
      </c>
      <c r="AN366" s="12">
        <f t="shared" si="56"/>
        <v>154495.96</v>
      </c>
      <c r="AO366" s="36">
        <v>33909</v>
      </c>
      <c r="AP366" s="31">
        <v>31067</v>
      </c>
      <c r="AQ366" s="31">
        <v>42004</v>
      </c>
      <c r="AR366" s="31">
        <v>45313</v>
      </c>
      <c r="AS366" s="12">
        <f t="shared" si="57"/>
        <v>152293</v>
      </c>
      <c r="AT366" s="36">
        <v>20870</v>
      </c>
      <c r="AU366" s="31">
        <v>18739</v>
      </c>
      <c r="AV366" s="31">
        <v>39670.400000000001</v>
      </c>
      <c r="AW366" s="31">
        <v>34215.08</v>
      </c>
      <c r="AX366" s="12">
        <f t="shared" si="58"/>
        <v>113494.48</v>
      </c>
      <c r="AY366" s="24">
        <f t="shared" si="59"/>
        <v>950843.04999999993</v>
      </c>
    </row>
    <row r="367" spans="2:51" x14ac:dyDescent="0.2">
      <c r="B367" s="29" t="s">
        <v>180</v>
      </c>
      <c r="C367" s="25" t="s">
        <v>1184</v>
      </c>
      <c r="D367" s="25" t="s">
        <v>143</v>
      </c>
      <c r="E367" s="30" t="s">
        <v>574</v>
      </c>
      <c r="F367" s="32">
        <v>0</v>
      </c>
      <c r="G367" s="11">
        <v>0</v>
      </c>
      <c r="H367" s="11">
        <v>0</v>
      </c>
      <c r="I367" s="11">
        <v>0</v>
      </c>
      <c r="J367" s="12">
        <f t="shared" si="50"/>
        <v>0</v>
      </c>
      <c r="K367" s="36">
        <v>0</v>
      </c>
      <c r="L367" s="31">
        <v>0</v>
      </c>
      <c r="M367" s="31">
        <v>0</v>
      </c>
      <c r="N367" s="31">
        <v>0</v>
      </c>
      <c r="O367" s="12">
        <f t="shared" si="51"/>
        <v>0</v>
      </c>
      <c r="P367" s="36">
        <v>0</v>
      </c>
      <c r="Q367" s="31">
        <v>0</v>
      </c>
      <c r="R367" s="31">
        <v>0</v>
      </c>
      <c r="S367" s="31">
        <v>0</v>
      </c>
      <c r="T367" s="12">
        <f t="shared" si="52"/>
        <v>0</v>
      </c>
      <c r="U367" s="36">
        <v>0</v>
      </c>
      <c r="V367" s="31">
        <v>0</v>
      </c>
      <c r="W367" s="31">
        <v>0</v>
      </c>
      <c r="X367" s="31">
        <v>0</v>
      </c>
      <c r="Y367" s="12">
        <f t="shared" si="53"/>
        <v>0</v>
      </c>
      <c r="Z367" s="36">
        <v>0</v>
      </c>
      <c r="AA367" s="31">
        <v>0</v>
      </c>
      <c r="AB367" s="31">
        <v>0</v>
      </c>
      <c r="AC367" s="31">
        <v>0</v>
      </c>
      <c r="AD367" s="12">
        <f t="shared" si="54"/>
        <v>0</v>
      </c>
      <c r="AE367" s="36">
        <v>0</v>
      </c>
      <c r="AF367" s="31">
        <v>0</v>
      </c>
      <c r="AG367" s="31">
        <v>0</v>
      </c>
      <c r="AH367" s="31">
        <v>0</v>
      </c>
      <c r="AI367" s="12">
        <f t="shared" si="55"/>
        <v>0</v>
      </c>
      <c r="AJ367" s="36">
        <v>0</v>
      </c>
      <c r="AK367" s="31">
        <v>0</v>
      </c>
      <c r="AL367" s="31">
        <v>0</v>
      </c>
      <c r="AM367" s="31">
        <v>0</v>
      </c>
      <c r="AN367" s="12">
        <f t="shared" si="56"/>
        <v>0</v>
      </c>
      <c r="AO367" s="36">
        <v>0</v>
      </c>
      <c r="AP367" s="31">
        <v>0</v>
      </c>
      <c r="AQ367" s="31">
        <v>0</v>
      </c>
      <c r="AR367" s="31">
        <v>0</v>
      </c>
      <c r="AS367" s="12">
        <f t="shared" si="57"/>
        <v>0</v>
      </c>
      <c r="AT367" s="36">
        <v>0</v>
      </c>
      <c r="AU367" s="31">
        <v>0</v>
      </c>
      <c r="AV367" s="31">
        <v>0</v>
      </c>
      <c r="AW367" s="31">
        <v>0</v>
      </c>
      <c r="AX367" s="12">
        <f t="shared" si="58"/>
        <v>0</v>
      </c>
      <c r="AY367" s="24">
        <f t="shared" si="59"/>
        <v>0</v>
      </c>
    </row>
    <row r="368" spans="2:51" x14ac:dyDescent="0.2">
      <c r="B368" s="29" t="s">
        <v>180</v>
      </c>
      <c r="C368" s="25" t="s">
        <v>1185</v>
      </c>
      <c r="D368" s="25" t="s">
        <v>143</v>
      </c>
      <c r="E368" s="30" t="s">
        <v>575</v>
      </c>
      <c r="F368" s="32">
        <v>0</v>
      </c>
      <c r="G368" s="11">
        <v>0</v>
      </c>
      <c r="H368" s="11">
        <v>0</v>
      </c>
      <c r="I368" s="11">
        <v>0</v>
      </c>
      <c r="J368" s="12">
        <f t="shared" si="50"/>
        <v>0</v>
      </c>
      <c r="K368" s="36">
        <v>0</v>
      </c>
      <c r="L368" s="31">
        <v>0</v>
      </c>
      <c r="M368" s="31">
        <v>0</v>
      </c>
      <c r="N368" s="31">
        <v>0</v>
      </c>
      <c r="O368" s="12">
        <f t="shared" si="51"/>
        <v>0</v>
      </c>
      <c r="P368" s="36">
        <v>0</v>
      </c>
      <c r="Q368" s="31">
        <v>0</v>
      </c>
      <c r="R368" s="31">
        <v>0</v>
      </c>
      <c r="S368" s="31">
        <v>0</v>
      </c>
      <c r="T368" s="12">
        <f t="shared" si="52"/>
        <v>0</v>
      </c>
      <c r="U368" s="36">
        <v>0</v>
      </c>
      <c r="V368" s="31">
        <v>0</v>
      </c>
      <c r="W368" s="31">
        <v>0</v>
      </c>
      <c r="X368" s="31">
        <v>0</v>
      </c>
      <c r="Y368" s="12">
        <f t="shared" si="53"/>
        <v>0</v>
      </c>
      <c r="Z368" s="36">
        <v>0</v>
      </c>
      <c r="AA368" s="31">
        <v>0</v>
      </c>
      <c r="AB368" s="31">
        <v>0</v>
      </c>
      <c r="AC368" s="31">
        <v>0</v>
      </c>
      <c r="AD368" s="12">
        <f t="shared" si="54"/>
        <v>0</v>
      </c>
      <c r="AE368" s="36">
        <v>0</v>
      </c>
      <c r="AF368" s="31">
        <v>0</v>
      </c>
      <c r="AG368" s="31">
        <v>0</v>
      </c>
      <c r="AH368" s="31">
        <v>860</v>
      </c>
      <c r="AI368" s="12">
        <f t="shared" si="55"/>
        <v>860</v>
      </c>
      <c r="AJ368" s="36">
        <v>0</v>
      </c>
      <c r="AK368" s="31">
        <v>0</v>
      </c>
      <c r="AL368" s="31">
        <v>0</v>
      </c>
      <c r="AM368" s="31">
        <v>1004</v>
      </c>
      <c r="AN368" s="12">
        <f t="shared" si="56"/>
        <v>1004</v>
      </c>
      <c r="AO368" s="36">
        <v>100</v>
      </c>
      <c r="AP368" s="31">
        <v>324</v>
      </c>
      <c r="AQ368" s="31">
        <v>412</v>
      </c>
      <c r="AR368" s="31">
        <v>1146</v>
      </c>
      <c r="AS368" s="12">
        <f t="shared" si="57"/>
        <v>1982</v>
      </c>
      <c r="AT368" s="36">
        <v>478.5</v>
      </c>
      <c r="AU368" s="31">
        <v>996</v>
      </c>
      <c r="AV368" s="31">
        <v>1987</v>
      </c>
      <c r="AW368" s="31">
        <v>0</v>
      </c>
      <c r="AX368" s="12">
        <f t="shared" si="58"/>
        <v>3461.5</v>
      </c>
      <c r="AY368" s="24">
        <f t="shared" si="59"/>
        <v>7307.5</v>
      </c>
    </row>
    <row r="369" spans="2:51" x14ac:dyDescent="0.2">
      <c r="B369" s="29" t="s">
        <v>180</v>
      </c>
      <c r="C369" s="25" t="s">
        <v>1000</v>
      </c>
      <c r="D369" s="25" t="s">
        <v>143</v>
      </c>
      <c r="E369" s="30" t="s">
        <v>130</v>
      </c>
      <c r="F369" s="32">
        <v>0</v>
      </c>
      <c r="G369" s="11">
        <v>0</v>
      </c>
      <c r="H369" s="11">
        <v>0</v>
      </c>
      <c r="I369" s="11">
        <v>0</v>
      </c>
      <c r="J369" s="12">
        <f t="shared" si="50"/>
        <v>0</v>
      </c>
      <c r="K369" s="36">
        <v>0</v>
      </c>
      <c r="L369" s="31">
        <v>0</v>
      </c>
      <c r="M369" s="31">
        <v>0</v>
      </c>
      <c r="N369" s="31">
        <v>43995</v>
      </c>
      <c r="O369" s="12">
        <f t="shared" si="51"/>
        <v>43995</v>
      </c>
      <c r="P369" s="36">
        <v>0</v>
      </c>
      <c r="Q369" s="31">
        <v>0</v>
      </c>
      <c r="R369" s="31">
        <v>0</v>
      </c>
      <c r="S369" s="31">
        <v>0</v>
      </c>
      <c r="T369" s="12">
        <f t="shared" si="52"/>
        <v>0</v>
      </c>
      <c r="U369" s="36">
        <v>0</v>
      </c>
      <c r="V369" s="31">
        <v>0</v>
      </c>
      <c r="W369" s="31">
        <v>0</v>
      </c>
      <c r="X369" s="31">
        <v>4697</v>
      </c>
      <c r="Y369" s="12">
        <f t="shared" si="53"/>
        <v>4697</v>
      </c>
      <c r="Z369" s="36">
        <v>0</v>
      </c>
      <c r="AA369" s="31">
        <v>0</v>
      </c>
      <c r="AB369" s="31">
        <v>883</v>
      </c>
      <c r="AC369" s="31">
        <v>3029</v>
      </c>
      <c r="AD369" s="12">
        <f t="shared" si="54"/>
        <v>3912</v>
      </c>
      <c r="AE369" s="36">
        <v>25427</v>
      </c>
      <c r="AF369" s="31">
        <v>56555</v>
      </c>
      <c r="AG369" s="31">
        <v>34078</v>
      </c>
      <c r="AH369" s="31">
        <v>32428</v>
      </c>
      <c r="AI369" s="12">
        <f t="shared" si="55"/>
        <v>148488</v>
      </c>
      <c r="AJ369" s="36">
        <v>28880</v>
      </c>
      <c r="AK369" s="31">
        <v>22610</v>
      </c>
      <c r="AL369" s="31">
        <v>0</v>
      </c>
      <c r="AM369" s="31">
        <v>53579.8</v>
      </c>
      <c r="AN369" s="12">
        <f t="shared" si="56"/>
        <v>105069.8</v>
      </c>
      <c r="AO369" s="36">
        <v>46044</v>
      </c>
      <c r="AP369" s="31">
        <v>47375</v>
      </c>
      <c r="AQ369" s="31">
        <v>51437.599999999999</v>
      </c>
      <c r="AR369" s="31">
        <v>48175.6</v>
      </c>
      <c r="AS369" s="12">
        <f t="shared" si="57"/>
        <v>193032.2</v>
      </c>
      <c r="AT369" s="36">
        <v>0</v>
      </c>
      <c r="AU369" s="31">
        <v>762</v>
      </c>
      <c r="AV369" s="31">
        <v>18047</v>
      </c>
      <c r="AW369" s="31">
        <v>14590.02</v>
      </c>
      <c r="AX369" s="12">
        <f t="shared" si="58"/>
        <v>33399.020000000004</v>
      </c>
      <c r="AY369" s="24">
        <f t="shared" si="59"/>
        <v>532593.02</v>
      </c>
    </row>
    <row r="370" spans="2:51" x14ac:dyDescent="0.2">
      <c r="B370" s="29" t="s">
        <v>180</v>
      </c>
      <c r="C370" s="25" t="s">
        <v>1002</v>
      </c>
      <c r="D370" s="25" t="s">
        <v>25</v>
      </c>
      <c r="E370" s="30" t="s">
        <v>409</v>
      </c>
      <c r="F370" s="32">
        <v>0</v>
      </c>
      <c r="G370" s="11">
        <v>0</v>
      </c>
      <c r="H370" s="11">
        <v>0</v>
      </c>
      <c r="I370" s="11">
        <v>0</v>
      </c>
      <c r="J370" s="12">
        <f t="shared" si="50"/>
        <v>0</v>
      </c>
      <c r="K370" s="36">
        <v>0</v>
      </c>
      <c r="L370" s="31">
        <v>0</v>
      </c>
      <c r="M370" s="31">
        <v>0</v>
      </c>
      <c r="N370" s="31">
        <v>0</v>
      </c>
      <c r="O370" s="12">
        <f t="shared" si="51"/>
        <v>0</v>
      </c>
      <c r="P370" s="36">
        <v>0</v>
      </c>
      <c r="Q370" s="31">
        <v>0</v>
      </c>
      <c r="R370" s="31">
        <v>0</v>
      </c>
      <c r="S370" s="31">
        <v>0</v>
      </c>
      <c r="T370" s="12">
        <f t="shared" si="52"/>
        <v>0</v>
      </c>
      <c r="U370" s="36">
        <v>0</v>
      </c>
      <c r="V370" s="31">
        <v>0</v>
      </c>
      <c r="W370" s="31">
        <v>0</v>
      </c>
      <c r="X370" s="31">
        <v>0</v>
      </c>
      <c r="Y370" s="12">
        <f t="shared" si="53"/>
        <v>0</v>
      </c>
      <c r="Z370" s="36">
        <v>0</v>
      </c>
      <c r="AA370" s="31">
        <v>840</v>
      </c>
      <c r="AB370" s="31">
        <v>2968</v>
      </c>
      <c r="AC370" s="31">
        <v>7404</v>
      </c>
      <c r="AD370" s="12">
        <f t="shared" si="54"/>
        <v>11212</v>
      </c>
      <c r="AE370" s="36">
        <v>12763</v>
      </c>
      <c r="AF370" s="31">
        <v>72</v>
      </c>
      <c r="AG370" s="31">
        <v>84</v>
      </c>
      <c r="AH370" s="31">
        <v>0</v>
      </c>
      <c r="AI370" s="12">
        <f t="shared" si="55"/>
        <v>12919</v>
      </c>
      <c r="AJ370" s="36">
        <v>0</v>
      </c>
      <c r="AK370" s="31">
        <v>0</v>
      </c>
      <c r="AL370" s="31">
        <v>0</v>
      </c>
      <c r="AM370" s="31">
        <v>0</v>
      </c>
      <c r="AN370" s="12">
        <f t="shared" si="56"/>
        <v>0</v>
      </c>
      <c r="AO370" s="36">
        <v>0</v>
      </c>
      <c r="AP370" s="31">
        <v>0</v>
      </c>
      <c r="AQ370" s="31">
        <v>0</v>
      </c>
      <c r="AR370" s="31">
        <v>0</v>
      </c>
      <c r="AS370" s="12">
        <f t="shared" si="57"/>
        <v>0</v>
      </c>
      <c r="AT370" s="36">
        <v>0</v>
      </c>
      <c r="AU370" s="31">
        <v>0</v>
      </c>
      <c r="AV370" s="31">
        <v>0</v>
      </c>
      <c r="AW370" s="31">
        <v>0</v>
      </c>
      <c r="AX370" s="12">
        <f t="shared" si="58"/>
        <v>0</v>
      </c>
      <c r="AY370" s="24">
        <f t="shared" si="59"/>
        <v>24131</v>
      </c>
    </row>
    <row r="371" spans="2:51" x14ac:dyDescent="0.2">
      <c r="B371" s="29" t="s">
        <v>180</v>
      </c>
      <c r="C371" s="25" t="s">
        <v>1003</v>
      </c>
      <c r="D371" s="25" t="s">
        <v>25</v>
      </c>
      <c r="E371" s="30" t="s">
        <v>131</v>
      </c>
      <c r="F371" s="32">
        <v>0</v>
      </c>
      <c r="G371" s="11">
        <v>0</v>
      </c>
      <c r="H371" s="11">
        <v>0</v>
      </c>
      <c r="I371" s="11">
        <v>0</v>
      </c>
      <c r="J371" s="12">
        <f t="shared" si="50"/>
        <v>0</v>
      </c>
      <c r="K371" s="36">
        <v>0</v>
      </c>
      <c r="L371" s="31">
        <v>0</v>
      </c>
      <c r="M371" s="31">
        <v>0</v>
      </c>
      <c r="N371" s="31">
        <v>49221</v>
      </c>
      <c r="O371" s="12">
        <f t="shared" si="51"/>
        <v>49221</v>
      </c>
      <c r="P371" s="36">
        <v>0</v>
      </c>
      <c r="Q371" s="31">
        <v>0</v>
      </c>
      <c r="R371" s="31">
        <v>0</v>
      </c>
      <c r="S371" s="31">
        <v>23527</v>
      </c>
      <c r="T371" s="12">
        <f t="shared" si="52"/>
        <v>23527</v>
      </c>
      <c r="U371" s="36">
        <v>0</v>
      </c>
      <c r="V371" s="31">
        <v>0</v>
      </c>
      <c r="W371" s="31">
        <v>0</v>
      </c>
      <c r="X371" s="31">
        <v>8306</v>
      </c>
      <c r="Y371" s="12">
        <f t="shared" si="53"/>
        <v>8306</v>
      </c>
      <c r="Z371" s="36">
        <v>0</v>
      </c>
      <c r="AA371" s="31">
        <v>0</v>
      </c>
      <c r="AB371" s="31">
        <v>25758</v>
      </c>
      <c r="AC371" s="31">
        <v>69401</v>
      </c>
      <c r="AD371" s="12">
        <f t="shared" si="54"/>
        <v>95159</v>
      </c>
      <c r="AE371" s="36">
        <v>31546</v>
      </c>
      <c r="AF371" s="31">
        <v>62956</v>
      </c>
      <c r="AG371" s="31">
        <v>0</v>
      </c>
      <c r="AH371" s="31">
        <v>132486</v>
      </c>
      <c r="AI371" s="12">
        <f t="shared" si="55"/>
        <v>226988</v>
      </c>
      <c r="AJ371" s="36">
        <v>49962</v>
      </c>
      <c r="AK371" s="31">
        <v>45263</v>
      </c>
      <c r="AL371" s="31">
        <v>24269</v>
      </c>
      <c r="AM371" s="31">
        <v>68832</v>
      </c>
      <c r="AN371" s="12">
        <f t="shared" si="56"/>
        <v>188326</v>
      </c>
      <c r="AO371" s="36">
        <v>57610</v>
      </c>
      <c r="AP371" s="31">
        <v>39989</v>
      </c>
      <c r="AQ371" s="31">
        <v>35656</v>
      </c>
      <c r="AR371" s="31">
        <v>208914.5</v>
      </c>
      <c r="AS371" s="12">
        <f t="shared" si="57"/>
        <v>342169.5</v>
      </c>
      <c r="AT371" s="36">
        <v>36762</v>
      </c>
      <c r="AU371" s="31">
        <v>27803</v>
      </c>
      <c r="AV371" s="31">
        <v>60618.5</v>
      </c>
      <c r="AW371" s="31">
        <v>64980</v>
      </c>
      <c r="AX371" s="12">
        <f t="shared" si="58"/>
        <v>190163.5</v>
      </c>
      <c r="AY371" s="24">
        <f t="shared" si="59"/>
        <v>1123860</v>
      </c>
    </row>
    <row r="372" spans="2:51" x14ac:dyDescent="0.2">
      <c r="B372" s="29" t="s">
        <v>180</v>
      </c>
      <c r="C372" s="25" t="s">
        <v>1004</v>
      </c>
      <c r="D372" s="25" t="s">
        <v>25</v>
      </c>
      <c r="E372" s="30" t="s">
        <v>63</v>
      </c>
      <c r="F372" s="32">
        <v>0</v>
      </c>
      <c r="G372" s="11">
        <v>0</v>
      </c>
      <c r="H372" s="11">
        <v>0</v>
      </c>
      <c r="I372" s="11">
        <v>19943</v>
      </c>
      <c r="J372" s="12">
        <f t="shared" si="50"/>
        <v>19943</v>
      </c>
      <c r="K372" s="36">
        <v>0</v>
      </c>
      <c r="L372" s="31">
        <v>0</v>
      </c>
      <c r="M372" s="31">
        <v>0</v>
      </c>
      <c r="N372" s="31">
        <v>0</v>
      </c>
      <c r="O372" s="12">
        <f t="shared" si="51"/>
        <v>0</v>
      </c>
      <c r="P372" s="36">
        <v>0</v>
      </c>
      <c r="Q372" s="31">
        <v>0</v>
      </c>
      <c r="R372" s="31">
        <v>0</v>
      </c>
      <c r="S372" s="31">
        <v>65041</v>
      </c>
      <c r="T372" s="12">
        <f t="shared" si="52"/>
        <v>65041</v>
      </c>
      <c r="U372" s="36">
        <v>0</v>
      </c>
      <c r="V372" s="31">
        <v>0</v>
      </c>
      <c r="W372" s="31">
        <v>0</v>
      </c>
      <c r="X372" s="31">
        <v>1044</v>
      </c>
      <c r="Y372" s="12">
        <f t="shared" si="53"/>
        <v>1044</v>
      </c>
      <c r="Z372" s="36">
        <v>0</v>
      </c>
      <c r="AA372" s="31">
        <v>0</v>
      </c>
      <c r="AB372" s="31">
        <v>0</v>
      </c>
      <c r="AC372" s="31">
        <v>17913.400000000001</v>
      </c>
      <c r="AD372" s="12">
        <f t="shared" si="54"/>
        <v>17913.400000000001</v>
      </c>
      <c r="AE372" s="36">
        <v>0</v>
      </c>
      <c r="AF372" s="31">
        <v>21502</v>
      </c>
      <c r="AG372" s="31">
        <v>33142</v>
      </c>
      <c r="AH372" s="31">
        <v>84159</v>
      </c>
      <c r="AI372" s="12">
        <f t="shared" si="55"/>
        <v>138803</v>
      </c>
      <c r="AJ372" s="36">
        <v>62770</v>
      </c>
      <c r="AK372" s="31">
        <v>31404</v>
      </c>
      <c r="AL372" s="31">
        <v>62723.4</v>
      </c>
      <c r="AM372" s="31">
        <v>104862.66</v>
      </c>
      <c r="AN372" s="12">
        <f t="shared" si="56"/>
        <v>261760.06</v>
      </c>
      <c r="AO372" s="36">
        <v>93363.9</v>
      </c>
      <c r="AP372" s="31">
        <v>125258.93</v>
      </c>
      <c r="AQ372" s="31">
        <v>159677.06</v>
      </c>
      <c r="AR372" s="31">
        <v>120700</v>
      </c>
      <c r="AS372" s="12">
        <f t="shared" si="57"/>
        <v>498999.89</v>
      </c>
      <c r="AT372" s="36">
        <v>107301.64</v>
      </c>
      <c r="AU372" s="31">
        <v>69479</v>
      </c>
      <c r="AV372" s="31">
        <v>25060</v>
      </c>
      <c r="AW372" s="31">
        <v>95917</v>
      </c>
      <c r="AX372" s="12">
        <f t="shared" si="58"/>
        <v>297757.64</v>
      </c>
      <c r="AY372" s="24">
        <f t="shared" si="59"/>
        <v>1301261.99</v>
      </c>
    </row>
    <row r="373" spans="2:51" x14ac:dyDescent="0.2">
      <c r="B373" s="29" t="s">
        <v>180</v>
      </c>
      <c r="C373" s="25" t="s">
        <v>1005</v>
      </c>
      <c r="D373" s="25" t="s">
        <v>25</v>
      </c>
      <c r="E373" s="30" t="s">
        <v>410</v>
      </c>
      <c r="F373" s="32">
        <v>0</v>
      </c>
      <c r="G373" s="11">
        <v>0</v>
      </c>
      <c r="H373" s="11">
        <v>0</v>
      </c>
      <c r="I373" s="11">
        <v>263652</v>
      </c>
      <c r="J373" s="12">
        <f t="shared" si="50"/>
        <v>263652</v>
      </c>
      <c r="K373" s="36">
        <v>0</v>
      </c>
      <c r="L373" s="31">
        <v>0</v>
      </c>
      <c r="M373" s="31">
        <v>0</v>
      </c>
      <c r="N373" s="31">
        <v>0</v>
      </c>
      <c r="O373" s="12">
        <f t="shared" si="51"/>
        <v>0</v>
      </c>
      <c r="P373" s="36">
        <v>0</v>
      </c>
      <c r="Q373" s="31">
        <v>0</v>
      </c>
      <c r="R373" s="31">
        <v>0</v>
      </c>
      <c r="S373" s="31">
        <v>1150</v>
      </c>
      <c r="T373" s="12">
        <f t="shared" si="52"/>
        <v>1150</v>
      </c>
      <c r="U373" s="36">
        <v>0</v>
      </c>
      <c r="V373" s="31">
        <v>0</v>
      </c>
      <c r="W373" s="31">
        <v>0</v>
      </c>
      <c r="X373" s="31">
        <v>0</v>
      </c>
      <c r="Y373" s="12">
        <f t="shared" si="53"/>
        <v>0</v>
      </c>
      <c r="Z373" s="36">
        <v>0</v>
      </c>
      <c r="AA373" s="31">
        <v>0</v>
      </c>
      <c r="AB373" s="31">
        <v>34080</v>
      </c>
      <c r="AC373" s="31">
        <v>19180</v>
      </c>
      <c r="AD373" s="12">
        <f t="shared" si="54"/>
        <v>53260</v>
      </c>
      <c r="AE373" s="36">
        <v>9414</v>
      </c>
      <c r="AF373" s="31">
        <v>0</v>
      </c>
      <c r="AG373" s="31">
        <v>598</v>
      </c>
      <c r="AH373" s="31">
        <v>183713</v>
      </c>
      <c r="AI373" s="12">
        <f t="shared" si="55"/>
        <v>193725</v>
      </c>
      <c r="AJ373" s="36">
        <v>82626</v>
      </c>
      <c r="AK373" s="31">
        <v>7813.5</v>
      </c>
      <c r="AL373" s="31">
        <v>16680</v>
      </c>
      <c r="AM373" s="31">
        <v>18516</v>
      </c>
      <c r="AN373" s="12">
        <f t="shared" si="56"/>
        <v>125635.5</v>
      </c>
      <c r="AO373" s="36">
        <v>41593</v>
      </c>
      <c r="AP373" s="31">
        <v>19824</v>
      </c>
      <c r="AQ373" s="31">
        <v>22506.79</v>
      </c>
      <c r="AR373" s="31">
        <v>7125</v>
      </c>
      <c r="AS373" s="12">
        <f t="shared" si="57"/>
        <v>91048.790000000008</v>
      </c>
      <c r="AT373" s="36">
        <v>23262.400000000001</v>
      </c>
      <c r="AU373" s="31">
        <v>27730.15</v>
      </c>
      <c r="AV373" s="31">
        <v>950</v>
      </c>
      <c r="AW373" s="31">
        <v>29203.94</v>
      </c>
      <c r="AX373" s="12">
        <f t="shared" si="58"/>
        <v>81146.490000000005</v>
      </c>
      <c r="AY373" s="24">
        <f t="shared" si="59"/>
        <v>809617.78</v>
      </c>
    </row>
    <row r="374" spans="2:51" x14ac:dyDescent="0.2">
      <c r="B374" s="29" t="s">
        <v>180</v>
      </c>
      <c r="C374" s="25" t="s">
        <v>1006</v>
      </c>
      <c r="D374" s="25" t="s">
        <v>25</v>
      </c>
      <c r="E374" s="30" t="s">
        <v>145</v>
      </c>
      <c r="F374" s="32">
        <v>0</v>
      </c>
      <c r="G374" s="11">
        <v>0</v>
      </c>
      <c r="H374" s="11">
        <v>0</v>
      </c>
      <c r="I374" s="11">
        <v>32500</v>
      </c>
      <c r="J374" s="12">
        <f t="shared" si="50"/>
        <v>32500</v>
      </c>
      <c r="K374" s="36">
        <v>0</v>
      </c>
      <c r="L374" s="31">
        <v>0</v>
      </c>
      <c r="M374" s="31">
        <v>0</v>
      </c>
      <c r="N374" s="31">
        <v>0</v>
      </c>
      <c r="O374" s="12">
        <f t="shared" si="51"/>
        <v>0</v>
      </c>
      <c r="P374" s="36">
        <v>0</v>
      </c>
      <c r="Q374" s="31">
        <v>0</v>
      </c>
      <c r="R374" s="31">
        <v>0</v>
      </c>
      <c r="S374" s="31">
        <v>2875</v>
      </c>
      <c r="T374" s="12">
        <f t="shared" si="52"/>
        <v>2875</v>
      </c>
      <c r="U374" s="36">
        <v>0</v>
      </c>
      <c r="V374" s="31">
        <v>0</v>
      </c>
      <c r="W374" s="31">
        <v>0</v>
      </c>
      <c r="X374" s="31">
        <v>2500</v>
      </c>
      <c r="Y374" s="12">
        <f t="shared" si="53"/>
        <v>2500</v>
      </c>
      <c r="Z374" s="36">
        <v>0</v>
      </c>
      <c r="AA374" s="31">
        <v>0</v>
      </c>
      <c r="AB374" s="31">
        <v>6150</v>
      </c>
      <c r="AC374" s="31">
        <v>1400</v>
      </c>
      <c r="AD374" s="12">
        <f t="shared" si="54"/>
        <v>7550</v>
      </c>
      <c r="AE374" s="36">
        <v>0</v>
      </c>
      <c r="AF374" s="31">
        <v>2950</v>
      </c>
      <c r="AG374" s="31">
        <v>0</v>
      </c>
      <c r="AH374" s="31">
        <v>4878</v>
      </c>
      <c r="AI374" s="12">
        <f t="shared" si="55"/>
        <v>7828</v>
      </c>
      <c r="AJ374" s="36">
        <v>2517</v>
      </c>
      <c r="AK374" s="31">
        <v>0</v>
      </c>
      <c r="AL374" s="31">
        <v>3597</v>
      </c>
      <c r="AM374" s="31">
        <v>3830</v>
      </c>
      <c r="AN374" s="12">
        <f t="shared" si="56"/>
        <v>9944</v>
      </c>
      <c r="AO374" s="36">
        <v>300</v>
      </c>
      <c r="AP374" s="31">
        <v>0</v>
      </c>
      <c r="AQ374" s="31">
        <v>0</v>
      </c>
      <c r="AR374" s="31">
        <v>11275</v>
      </c>
      <c r="AS374" s="12">
        <f t="shared" si="57"/>
        <v>11575</v>
      </c>
      <c r="AT374" s="36">
        <v>600</v>
      </c>
      <c r="AU374" s="31">
        <v>300</v>
      </c>
      <c r="AV374" s="31">
        <v>1200</v>
      </c>
      <c r="AW374" s="31">
        <v>3783</v>
      </c>
      <c r="AX374" s="12">
        <f t="shared" si="58"/>
        <v>5883</v>
      </c>
      <c r="AY374" s="24">
        <f t="shared" si="59"/>
        <v>80655</v>
      </c>
    </row>
    <row r="375" spans="2:51" x14ac:dyDescent="0.2">
      <c r="B375" s="29" t="s">
        <v>180</v>
      </c>
      <c r="C375" s="25" t="s">
        <v>1007</v>
      </c>
      <c r="D375" s="25" t="s">
        <v>25</v>
      </c>
      <c r="E375" s="30" t="s">
        <v>411</v>
      </c>
      <c r="F375" s="32">
        <v>0</v>
      </c>
      <c r="G375" s="11">
        <v>0</v>
      </c>
      <c r="H375" s="11">
        <v>0</v>
      </c>
      <c r="I375" s="11">
        <v>0</v>
      </c>
      <c r="J375" s="12">
        <f t="shared" si="50"/>
        <v>0</v>
      </c>
      <c r="K375" s="36">
        <v>0</v>
      </c>
      <c r="L375" s="31">
        <v>0</v>
      </c>
      <c r="M375" s="31">
        <v>0</v>
      </c>
      <c r="N375" s="31">
        <v>0</v>
      </c>
      <c r="O375" s="12">
        <f t="shared" si="51"/>
        <v>0</v>
      </c>
      <c r="P375" s="36">
        <v>0</v>
      </c>
      <c r="Q375" s="31">
        <v>0</v>
      </c>
      <c r="R375" s="31">
        <v>0</v>
      </c>
      <c r="S375" s="31">
        <v>0</v>
      </c>
      <c r="T375" s="12">
        <f t="shared" si="52"/>
        <v>0</v>
      </c>
      <c r="U375" s="36">
        <v>0</v>
      </c>
      <c r="V375" s="31">
        <v>0</v>
      </c>
      <c r="W375" s="31">
        <v>0</v>
      </c>
      <c r="X375" s="31">
        <v>0</v>
      </c>
      <c r="Y375" s="12">
        <f t="shared" si="53"/>
        <v>0</v>
      </c>
      <c r="Z375" s="36">
        <v>0</v>
      </c>
      <c r="AA375" s="31">
        <v>3490</v>
      </c>
      <c r="AB375" s="31">
        <v>1944</v>
      </c>
      <c r="AC375" s="31">
        <v>0</v>
      </c>
      <c r="AD375" s="12">
        <f t="shared" si="54"/>
        <v>5434</v>
      </c>
      <c r="AE375" s="36">
        <v>0</v>
      </c>
      <c r="AF375" s="31">
        <v>168</v>
      </c>
      <c r="AG375" s="31">
        <v>0</v>
      </c>
      <c r="AH375" s="31">
        <v>293</v>
      </c>
      <c r="AI375" s="12">
        <f t="shared" si="55"/>
        <v>461</v>
      </c>
      <c r="AJ375" s="36">
        <v>1280</v>
      </c>
      <c r="AK375" s="31">
        <v>0</v>
      </c>
      <c r="AL375" s="31">
        <v>0</v>
      </c>
      <c r="AM375" s="31">
        <v>10500</v>
      </c>
      <c r="AN375" s="12">
        <f t="shared" si="56"/>
        <v>11780</v>
      </c>
      <c r="AO375" s="36">
        <v>5150</v>
      </c>
      <c r="AP375" s="31">
        <v>1207</v>
      </c>
      <c r="AQ375" s="31">
        <v>2039</v>
      </c>
      <c r="AR375" s="31">
        <v>0</v>
      </c>
      <c r="AS375" s="12">
        <f t="shared" si="57"/>
        <v>8396</v>
      </c>
      <c r="AT375" s="36">
        <v>0</v>
      </c>
      <c r="AU375" s="31">
        <v>0</v>
      </c>
      <c r="AV375" s="31">
        <v>0</v>
      </c>
      <c r="AW375" s="31">
        <v>0</v>
      </c>
      <c r="AX375" s="12">
        <f t="shared" si="58"/>
        <v>0</v>
      </c>
      <c r="AY375" s="24">
        <f t="shared" si="59"/>
        <v>26071</v>
      </c>
    </row>
    <row r="376" spans="2:51" x14ac:dyDescent="0.2">
      <c r="B376" s="29" t="s">
        <v>180</v>
      </c>
      <c r="C376" s="25" t="s">
        <v>1186</v>
      </c>
      <c r="D376" s="25" t="s">
        <v>25</v>
      </c>
      <c r="E376" s="30" t="s">
        <v>576</v>
      </c>
      <c r="F376" s="32">
        <v>0</v>
      </c>
      <c r="G376" s="11">
        <v>0</v>
      </c>
      <c r="H376" s="11">
        <v>0</v>
      </c>
      <c r="I376" s="11">
        <v>0</v>
      </c>
      <c r="J376" s="12">
        <f t="shared" si="50"/>
        <v>0</v>
      </c>
      <c r="K376" s="36">
        <v>0</v>
      </c>
      <c r="L376" s="31">
        <v>0</v>
      </c>
      <c r="M376" s="31">
        <v>0</v>
      </c>
      <c r="N376" s="31">
        <v>0</v>
      </c>
      <c r="O376" s="12">
        <f t="shared" si="51"/>
        <v>0</v>
      </c>
      <c r="P376" s="36">
        <v>0</v>
      </c>
      <c r="Q376" s="31">
        <v>0</v>
      </c>
      <c r="R376" s="31">
        <v>0</v>
      </c>
      <c r="S376" s="31">
        <v>0</v>
      </c>
      <c r="T376" s="12">
        <f t="shared" si="52"/>
        <v>0</v>
      </c>
      <c r="U376" s="36">
        <v>0</v>
      </c>
      <c r="V376" s="31">
        <v>0</v>
      </c>
      <c r="W376" s="31">
        <v>0</v>
      </c>
      <c r="X376" s="31">
        <v>0</v>
      </c>
      <c r="Y376" s="12">
        <f t="shared" si="53"/>
        <v>0</v>
      </c>
      <c r="Z376" s="36">
        <v>0</v>
      </c>
      <c r="AA376" s="31">
        <v>0</v>
      </c>
      <c r="AB376" s="31">
        <v>500</v>
      </c>
      <c r="AC376" s="31">
        <v>0</v>
      </c>
      <c r="AD376" s="12">
        <f t="shared" si="54"/>
        <v>500</v>
      </c>
      <c r="AE376" s="36">
        <v>0</v>
      </c>
      <c r="AF376" s="31">
        <v>0</v>
      </c>
      <c r="AG376" s="31">
        <v>0</v>
      </c>
      <c r="AH376" s="31">
        <v>0</v>
      </c>
      <c r="AI376" s="12">
        <f t="shared" si="55"/>
        <v>0</v>
      </c>
      <c r="AJ376" s="36">
        <v>7817</v>
      </c>
      <c r="AK376" s="31">
        <v>9658</v>
      </c>
      <c r="AL376" s="31">
        <v>7904</v>
      </c>
      <c r="AM376" s="31">
        <v>3159</v>
      </c>
      <c r="AN376" s="12">
        <f t="shared" si="56"/>
        <v>28538</v>
      </c>
      <c r="AO376" s="36">
        <v>5113</v>
      </c>
      <c r="AP376" s="31">
        <v>3020</v>
      </c>
      <c r="AQ376" s="31">
        <v>1988</v>
      </c>
      <c r="AR376" s="31">
        <v>450</v>
      </c>
      <c r="AS376" s="12">
        <f t="shared" si="57"/>
        <v>10571</v>
      </c>
      <c r="AT376" s="36">
        <v>380</v>
      </c>
      <c r="AU376" s="31">
        <v>0</v>
      </c>
      <c r="AV376" s="31">
        <v>539</v>
      </c>
      <c r="AW376" s="31">
        <v>0</v>
      </c>
      <c r="AX376" s="12">
        <f t="shared" si="58"/>
        <v>919</v>
      </c>
      <c r="AY376" s="24">
        <f t="shared" si="59"/>
        <v>40528</v>
      </c>
    </row>
    <row r="377" spans="2:51" x14ac:dyDescent="0.2">
      <c r="B377" s="29" t="s">
        <v>180</v>
      </c>
      <c r="C377" s="25" t="s">
        <v>1187</v>
      </c>
      <c r="D377" s="25" t="s">
        <v>25</v>
      </c>
      <c r="E377" s="30" t="s">
        <v>577</v>
      </c>
      <c r="F377" s="32">
        <v>0</v>
      </c>
      <c r="G377" s="11">
        <v>0</v>
      </c>
      <c r="H377" s="11">
        <v>0</v>
      </c>
      <c r="I377" s="11">
        <v>740</v>
      </c>
      <c r="J377" s="12">
        <f t="shared" si="50"/>
        <v>740</v>
      </c>
      <c r="K377" s="36">
        <v>0</v>
      </c>
      <c r="L377" s="31">
        <v>0</v>
      </c>
      <c r="M377" s="31">
        <v>0</v>
      </c>
      <c r="N377" s="31">
        <v>0</v>
      </c>
      <c r="O377" s="12">
        <f t="shared" si="51"/>
        <v>0</v>
      </c>
      <c r="P377" s="36">
        <v>0</v>
      </c>
      <c r="Q377" s="31">
        <v>0</v>
      </c>
      <c r="R377" s="31">
        <v>0</v>
      </c>
      <c r="S377" s="31">
        <v>2400</v>
      </c>
      <c r="T377" s="12">
        <f t="shared" si="52"/>
        <v>2400</v>
      </c>
      <c r="U377" s="36">
        <v>0</v>
      </c>
      <c r="V377" s="31">
        <v>0</v>
      </c>
      <c r="W377" s="31">
        <v>0</v>
      </c>
      <c r="X377" s="31">
        <v>0</v>
      </c>
      <c r="Y377" s="12">
        <f t="shared" si="53"/>
        <v>0</v>
      </c>
      <c r="Z377" s="36">
        <v>0</v>
      </c>
      <c r="AA377" s="31">
        <v>4376</v>
      </c>
      <c r="AB377" s="31">
        <v>10950</v>
      </c>
      <c r="AC377" s="31">
        <v>41251</v>
      </c>
      <c r="AD377" s="12">
        <f t="shared" si="54"/>
        <v>56577</v>
      </c>
      <c r="AE377" s="36">
        <v>43782</v>
      </c>
      <c r="AF377" s="31">
        <v>38652</v>
      </c>
      <c r="AG377" s="31">
        <v>24960</v>
      </c>
      <c r="AH377" s="31">
        <v>20620</v>
      </c>
      <c r="AI377" s="12">
        <f t="shared" si="55"/>
        <v>128014</v>
      </c>
      <c r="AJ377" s="36">
        <v>10385</v>
      </c>
      <c r="AK377" s="31">
        <v>749</v>
      </c>
      <c r="AL377" s="31">
        <v>19219</v>
      </c>
      <c r="AM377" s="31">
        <v>4569</v>
      </c>
      <c r="AN377" s="12">
        <f t="shared" si="56"/>
        <v>34922</v>
      </c>
      <c r="AO377" s="36">
        <v>11246.5</v>
      </c>
      <c r="AP377" s="31">
        <v>11192</v>
      </c>
      <c r="AQ377" s="31">
        <v>12550</v>
      </c>
      <c r="AR377" s="31">
        <v>449</v>
      </c>
      <c r="AS377" s="12">
        <f t="shared" si="57"/>
        <v>35437.5</v>
      </c>
      <c r="AT377" s="36">
        <v>30</v>
      </c>
      <c r="AU377" s="31">
        <v>7057.5</v>
      </c>
      <c r="AV377" s="31">
        <v>3480</v>
      </c>
      <c r="AW377" s="31">
        <v>11100</v>
      </c>
      <c r="AX377" s="12">
        <f t="shared" si="58"/>
        <v>21667.5</v>
      </c>
      <c r="AY377" s="24">
        <f t="shared" si="59"/>
        <v>279758</v>
      </c>
    </row>
    <row r="378" spans="2:51" x14ac:dyDescent="0.2">
      <c r="B378" s="29" t="s">
        <v>180</v>
      </c>
      <c r="C378" s="25" t="s">
        <v>1009</v>
      </c>
      <c r="D378" s="25" t="s">
        <v>25</v>
      </c>
      <c r="E378" s="30" t="s">
        <v>413</v>
      </c>
      <c r="F378" s="32">
        <v>0</v>
      </c>
      <c r="G378" s="11">
        <v>0</v>
      </c>
      <c r="H378" s="11">
        <v>0</v>
      </c>
      <c r="I378" s="11">
        <v>0</v>
      </c>
      <c r="J378" s="12">
        <f t="shared" si="50"/>
        <v>0</v>
      </c>
      <c r="K378" s="36">
        <v>0</v>
      </c>
      <c r="L378" s="31">
        <v>0</v>
      </c>
      <c r="M378" s="31">
        <v>0</v>
      </c>
      <c r="N378" s="31">
        <v>0</v>
      </c>
      <c r="O378" s="12">
        <f t="shared" si="51"/>
        <v>0</v>
      </c>
      <c r="P378" s="36">
        <v>0</v>
      </c>
      <c r="Q378" s="31">
        <v>0</v>
      </c>
      <c r="R378" s="31">
        <v>0</v>
      </c>
      <c r="S378" s="31">
        <v>0</v>
      </c>
      <c r="T378" s="12">
        <f t="shared" si="52"/>
        <v>0</v>
      </c>
      <c r="U378" s="36">
        <v>0</v>
      </c>
      <c r="V378" s="31">
        <v>0</v>
      </c>
      <c r="W378" s="31">
        <v>0</v>
      </c>
      <c r="X378" s="31">
        <v>0</v>
      </c>
      <c r="Y378" s="12">
        <f t="shared" si="53"/>
        <v>0</v>
      </c>
      <c r="Z378" s="36">
        <v>0</v>
      </c>
      <c r="AA378" s="31">
        <v>0</v>
      </c>
      <c r="AB378" s="31">
        <v>0</v>
      </c>
      <c r="AC378" s="31">
        <v>0</v>
      </c>
      <c r="AD378" s="12">
        <f t="shared" si="54"/>
        <v>0</v>
      </c>
      <c r="AE378" s="36">
        <v>0</v>
      </c>
      <c r="AF378" s="31">
        <v>0</v>
      </c>
      <c r="AG378" s="31">
        <v>4134</v>
      </c>
      <c r="AH378" s="31">
        <v>175</v>
      </c>
      <c r="AI378" s="12">
        <f t="shared" si="55"/>
        <v>4309</v>
      </c>
      <c r="AJ378" s="36">
        <v>6279</v>
      </c>
      <c r="AK378" s="31">
        <v>5364</v>
      </c>
      <c r="AL378" s="31">
        <v>1926.5</v>
      </c>
      <c r="AM378" s="31">
        <v>0</v>
      </c>
      <c r="AN378" s="12">
        <f t="shared" si="56"/>
        <v>13569.5</v>
      </c>
      <c r="AO378" s="36">
        <v>1646</v>
      </c>
      <c r="AP378" s="31">
        <v>2767</v>
      </c>
      <c r="AQ378" s="31">
        <v>0</v>
      </c>
      <c r="AR378" s="31">
        <v>422</v>
      </c>
      <c r="AS378" s="12">
        <f t="shared" si="57"/>
        <v>4835</v>
      </c>
      <c r="AT378" s="36">
        <v>0</v>
      </c>
      <c r="AU378" s="31">
        <v>0</v>
      </c>
      <c r="AV378" s="31">
        <v>0</v>
      </c>
      <c r="AW378" s="31">
        <v>0</v>
      </c>
      <c r="AX378" s="12">
        <f t="shared" si="58"/>
        <v>0</v>
      </c>
      <c r="AY378" s="24">
        <f t="shared" si="59"/>
        <v>22713.5</v>
      </c>
    </row>
    <row r="379" spans="2:51" x14ac:dyDescent="0.2">
      <c r="B379" s="29" t="s">
        <v>180</v>
      </c>
      <c r="C379" s="25" t="s">
        <v>1010</v>
      </c>
      <c r="D379" s="25" t="s">
        <v>25</v>
      </c>
      <c r="E379" s="30" t="s">
        <v>414</v>
      </c>
      <c r="F379" s="32">
        <v>0</v>
      </c>
      <c r="G379" s="11">
        <v>0</v>
      </c>
      <c r="H379" s="11">
        <v>0</v>
      </c>
      <c r="I379" s="11">
        <v>105690</v>
      </c>
      <c r="J379" s="12">
        <f t="shared" si="50"/>
        <v>105690</v>
      </c>
      <c r="K379" s="36">
        <v>0</v>
      </c>
      <c r="L379" s="31">
        <v>0</v>
      </c>
      <c r="M379" s="31">
        <v>0</v>
      </c>
      <c r="N379" s="31">
        <v>0</v>
      </c>
      <c r="O379" s="12">
        <f t="shared" si="51"/>
        <v>0</v>
      </c>
      <c r="P379" s="36">
        <v>0</v>
      </c>
      <c r="Q379" s="31">
        <v>0</v>
      </c>
      <c r="R379" s="31">
        <v>0</v>
      </c>
      <c r="S379" s="31">
        <v>0</v>
      </c>
      <c r="T379" s="12">
        <f t="shared" si="52"/>
        <v>0</v>
      </c>
      <c r="U379" s="36">
        <v>0</v>
      </c>
      <c r="V379" s="31">
        <v>0</v>
      </c>
      <c r="W379" s="31">
        <v>0</v>
      </c>
      <c r="X379" s="31">
        <v>0</v>
      </c>
      <c r="Y379" s="12">
        <f t="shared" si="53"/>
        <v>0</v>
      </c>
      <c r="Z379" s="36">
        <v>0</v>
      </c>
      <c r="AA379" s="31">
        <v>0</v>
      </c>
      <c r="AB379" s="31">
        <v>0</v>
      </c>
      <c r="AC379" s="31">
        <v>0</v>
      </c>
      <c r="AD379" s="12">
        <f t="shared" si="54"/>
        <v>0</v>
      </c>
      <c r="AE379" s="36">
        <v>0</v>
      </c>
      <c r="AF379" s="31">
        <v>0</v>
      </c>
      <c r="AG379" s="31">
        <v>0</v>
      </c>
      <c r="AH379" s="31">
        <v>9.1</v>
      </c>
      <c r="AI379" s="12">
        <f t="shared" si="55"/>
        <v>9.1</v>
      </c>
      <c r="AJ379" s="36">
        <v>0</v>
      </c>
      <c r="AK379" s="31">
        <v>0</v>
      </c>
      <c r="AL379" s="31">
        <v>15000</v>
      </c>
      <c r="AM379" s="31">
        <v>15000</v>
      </c>
      <c r="AN379" s="12">
        <f t="shared" si="56"/>
        <v>30000</v>
      </c>
      <c r="AO379" s="36">
        <v>0</v>
      </c>
      <c r="AP379" s="31">
        <v>0</v>
      </c>
      <c r="AQ379" s="31">
        <v>501</v>
      </c>
      <c r="AR379" s="31">
        <v>383</v>
      </c>
      <c r="AS379" s="12">
        <f t="shared" si="57"/>
        <v>884</v>
      </c>
      <c r="AT379" s="36">
        <v>555</v>
      </c>
      <c r="AU379" s="31">
        <v>598</v>
      </c>
      <c r="AV379" s="31">
        <v>0</v>
      </c>
      <c r="AW379" s="31">
        <v>0</v>
      </c>
      <c r="AX379" s="12">
        <f t="shared" si="58"/>
        <v>1153</v>
      </c>
      <c r="AY379" s="24">
        <f t="shared" si="59"/>
        <v>137736.1</v>
      </c>
    </row>
    <row r="380" spans="2:51" x14ac:dyDescent="0.2">
      <c r="B380" s="29" t="s">
        <v>180</v>
      </c>
      <c r="C380" s="25" t="s">
        <v>1011</v>
      </c>
      <c r="D380" s="25" t="s">
        <v>25</v>
      </c>
      <c r="E380" s="30" t="s">
        <v>415</v>
      </c>
      <c r="F380" s="32">
        <v>0</v>
      </c>
      <c r="G380" s="11">
        <v>0</v>
      </c>
      <c r="H380" s="11">
        <v>0</v>
      </c>
      <c r="I380" s="11">
        <v>0</v>
      </c>
      <c r="J380" s="12">
        <f t="shared" si="50"/>
        <v>0</v>
      </c>
      <c r="K380" s="36">
        <v>0</v>
      </c>
      <c r="L380" s="31">
        <v>0</v>
      </c>
      <c r="M380" s="31">
        <v>0</v>
      </c>
      <c r="N380" s="31">
        <v>0</v>
      </c>
      <c r="O380" s="12">
        <f t="shared" si="51"/>
        <v>0</v>
      </c>
      <c r="P380" s="36">
        <v>0</v>
      </c>
      <c r="Q380" s="31">
        <v>0</v>
      </c>
      <c r="R380" s="31">
        <v>0</v>
      </c>
      <c r="S380" s="31">
        <v>0</v>
      </c>
      <c r="T380" s="12">
        <f t="shared" si="52"/>
        <v>0</v>
      </c>
      <c r="U380" s="36">
        <v>0</v>
      </c>
      <c r="V380" s="31">
        <v>0</v>
      </c>
      <c r="W380" s="31">
        <v>0</v>
      </c>
      <c r="X380" s="31">
        <v>0</v>
      </c>
      <c r="Y380" s="12">
        <f t="shared" si="53"/>
        <v>0</v>
      </c>
      <c r="Z380" s="36">
        <v>0</v>
      </c>
      <c r="AA380" s="31">
        <v>0</v>
      </c>
      <c r="AB380" s="31">
        <v>530</v>
      </c>
      <c r="AC380" s="31">
        <v>90.1</v>
      </c>
      <c r="AD380" s="12">
        <f t="shared" si="54"/>
        <v>620.1</v>
      </c>
      <c r="AE380" s="36">
        <v>862</v>
      </c>
      <c r="AF380" s="31">
        <v>0</v>
      </c>
      <c r="AG380" s="31">
        <v>0</v>
      </c>
      <c r="AH380" s="31">
        <v>0</v>
      </c>
      <c r="AI380" s="12">
        <f t="shared" si="55"/>
        <v>862</v>
      </c>
      <c r="AJ380" s="36">
        <v>537</v>
      </c>
      <c r="AK380" s="31">
        <v>0</v>
      </c>
      <c r="AL380" s="31">
        <v>0</v>
      </c>
      <c r="AM380" s="31">
        <v>0</v>
      </c>
      <c r="AN380" s="12">
        <f t="shared" si="56"/>
        <v>537</v>
      </c>
      <c r="AO380" s="36">
        <v>2340</v>
      </c>
      <c r="AP380" s="31">
        <v>1870</v>
      </c>
      <c r="AQ380" s="31">
        <v>8161</v>
      </c>
      <c r="AR380" s="31">
        <v>9882</v>
      </c>
      <c r="AS380" s="12">
        <f t="shared" si="57"/>
        <v>22253</v>
      </c>
      <c r="AT380" s="36">
        <v>4875</v>
      </c>
      <c r="AU380" s="31">
        <v>497</v>
      </c>
      <c r="AV380" s="31">
        <v>339</v>
      </c>
      <c r="AW380" s="31">
        <v>1737.2</v>
      </c>
      <c r="AX380" s="12">
        <f t="shared" si="58"/>
        <v>7448.2</v>
      </c>
      <c r="AY380" s="24">
        <f t="shared" si="59"/>
        <v>31720.3</v>
      </c>
    </row>
    <row r="381" spans="2:51" x14ac:dyDescent="0.2">
      <c r="B381" s="29" t="s">
        <v>180</v>
      </c>
      <c r="C381" s="25" t="s">
        <v>1012</v>
      </c>
      <c r="D381" s="25" t="s">
        <v>25</v>
      </c>
      <c r="E381" s="30" t="s">
        <v>416</v>
      </c>
      <c r="F381" s="32">
        <v>0</v>
      </c>
      <c r="G381" s="11">
        <v>0</v>
      </c>
      <c r="H381" s="11">
        <v>0</v>
      </c>
      <c r="I381" s="11">
        <v>0</v>
      </c>
      <c r="J381" s="12">
        <f t="shared" si="50"/>
        <v>0</v>
      </c>
      <c r="K381" s="36">
        <v>0</v>
      </c>
      <c r="L381" s="31">
        <v>0</v>
      </c>
      <c r="M381" s="31">
        <v>0</v>
      </c>
      <c r="N381" s="31">
        <v>0</v>
      </c>
      <c r="O381" s="12">
        <f t="shared" si="51"/>
        <v>0</v>
      </c>
      <c r="P381" s="36">
        <v>0</v>
      </c>
      <c r="Q381" s="31">
        <v>0</v>
      </c>
      <c r="R381" s="31">
        <v>0</v>
      </c>
      <c r="S381" s="31">
        <v>0</v>
      </c>
      <c r="T381" s="12">
        <f t="shared" si="52"/>
        <v>0</v>
      </c>
      <c r="U381" s="36">
        <v>0</v>
      </c>
      <c r="V381" s="31">
        <v>0</v>
      </c>
      <c r="W381" s="31">
        <v>0</v>
      </c>
      <c r="X381" s="31">
        <v>0</v>
      </c>
      <c r="Y381" s="12">
        <f t="shared" si="53"/>
        <v>0</v>
      </c>
      <c r="Z381" s="36">
        <v>0</v>
      </c>
      <c r="AA381" s="31">
        <v>0</v>
      </c>
      <c r="AB381" s="31">
        <v>0</v>
      </c>
      <c r="AC381" s="31">
        <v>415</v>
      </c>
      <c r="AD381" s="12">
        <f t="shared" si="54"/>
        <v>415</v>
      </c>
      <c r="AE381" s="36">
        <v>0</v>
      </c>
      <c r="AF381" s="31">
        <v>0</v>
      </c>
      <c r="AG381" s="31">
        <v>0</v>
      </c>
      <c r="AH381" s="31">
        <v>0</v>
      </c>
      <c r="AI381" s="12">
        <f t="shared" si="55"/>
        <v>0</v>
      </c>
      <c r="AJ381" s="36">
        <v>0</v>
      </c>
      <c r="AK381" s="31">
        <v>310</v>
      </c>
      <c r="AL381" s="31">
        <v>330</v>
      </c>
      <c r="AM381" s="31">
        <v>375</v>
      </c>
      <c r="AN381" s="12">
        <f t="shared" si="56"/>
        <v>1015</v>
      </c>
      <c r="AO381" s="36">
        <v>410</v>
      </c>
      <c r="AP381" s="31">
        <v>480</v>
      </c>
      <c r="AQ381" s="31">
        <v>570</v>
      </c>
      <c r="AR381" s="31">
        <v>0</v>
      </c>
      <c r="AS381" s="12">
        <f t="shared" si="57"/>
        <v>1460</v>
      </c>
      <c r="AT381" s="36">
        <v>0</v>
      </c>
      <c r="AU381" s="31">
        <v>0</v>
      </c>
      <c r="AV381" s="31">
        <v>0</v>
      </c>
      <c r="AW381" s="31">
        <v>0</v>
      </c>
      <c r="AX381" s="12">
        <f t="shared" si="58"/>
        <v>0</v>
      </c>
      <c r="AY381" s="24">
        <f t="shared" si="59"/>
        <v>2890</v>
      </c>
    </row>
    <row r="382" spans="2:51" x14ac:dyDescent="0.2">
      <c r="B382" s="29" t="s">
        <v>180</v>
      </c>
      <c r="C382" s="25" t="s">
        <v>1188</v>
      </c>
      <c r="D382" s="25" t="s">
        <v>25</v>
      </c>
      <c r="E382" s="30" t="s">
        <v>578</v>
      </c>
      <c r="F382" s="32">
        <v>0</v>
      </c>
      <c r="G382" s="11">
        <v>0</v>
      </c>
      <c r="H382" s="11">
        <v>0</v>
      </c>
      <c r="I382" s="11">
        <v>0</v>
      </c>
      <c r="J382" s="12">
        <f t="shared" si="50"/>
        <v>0</v>
      </c>
      <c r="K382" s="36">
        <v>0</v>
      </c>
      <c r="L382" s="31">
        <v>0</v>
      </c>
      <c r="M382" s="31">
        <v>0</v>
      </c>
      <c r="N382" s="31">
        <v>0</v>
      </c>
      <c r="O382" s="12">
        <f t="shared" si="51"/>
        <v>0</v>
      </c>
      <c r="P382" s="36">
        <v>0</v>
      </c>
      <c r="Q382" s="31">
        <v>0</v>
      </c>
      <c r="R382" s="31">
        <v>0</v>
      </c>
      <c r="S382" s="31">
        <v>0</v>
      </c>
      <c r="T382" s="12">
        <f t="shared" si="52"/>
        <v>0</v>
      </c>
      <c r="U382" s="36">
        <v>0</v>
      </c>
      <c r="V382" s="31">
        <v>0</v>
      </c>
      <c r="W382" s="31">
        <v>0</v>
      </c>
      <c r="X382" s="31">
        <v>0</v>
      </c>
      <c r="Y382" s="12">
        <f t="shared" si="53"/>
        <v>0</v>
      </c>
      <c r="Z382" s="36">
        <v>0</v>
      </c>
      <c r="AA382" s="31">
        <v>0</v>
      </c>
      <c r="AB382" s="31">
        <v>0</v>
      </c>
      <c r="AC382" s="31">
        <v>0</v>
      </c>
      <c r="AD382" s="12">
        <f t="shared" si="54"/>
        <v>0</v>
      </c>
      <c r="AE382" s="36">
        <v>0</v>
      </c>
      <c r="AF382" s="31">
        <v>0</v>
      </c>
      <c r="AG382" s="31">
        <v>0</v>
      </c>
      <c r="AH382" s="31">
        <v>58934</v>
      </c>
      <c r="AI382" s="12">
        <f t="shared" si="55"/>
        <v>58934</v>
      </c>
      <c r="AJ382" s="36">
        <v>0</v>
      </c>
      <c r="AK382" s="31">
        <v>0</v>
      </c>
      <c r="AL382" s="31">
        <v>0</v>
      </c>
      <c r="AM382" s="31">
        <v>0</v>
      </c>
      <c r="AN382" s="12">
        <f t="shared" si="56"/>
        <v>0</v>
      </c>
      <c r="AO382" s="36">
        <v>0</v>
      </c>
      <c r="AP382" s="31">
        <v>0</v>
      </c>
      <c r="AQ382" s="31">
        <v>0</v>
      </c>
      <c r="AR382" s="31">
        <v>0</v>
      </c>
      <c r="AS382" s="12">
        <f t="shared" si="57"/>
        <v>0</v>
      </c>
      <c r="AT382" s="36">
        <v>0</v>
      </c>
      <c r="AU382" s="31">
        <v>0</v>
      </c>
      <c r="AV382" s="31">
        <v>0</v>
      </c>
      <c r="AW382" s="31">
        <v>0</v>
      </c>
      <c r="AX382" s="12">
        <f t="shared" si="58"/>
        <v>0</v>
      </c>
      <c r="AY382" s="24">
        <f t="shared" si="59"/>
        <v>58934</v>
      </c>
    </row>
    <row r="383" spans="2:51" x14ac:dyDescent="0.2">
      <c r="B383" s="29" t="s">
        <v>180</v>
      </c>
      <c r="C383" s="25" t="s">
        <v>1189</v>
      </c>
      <c r="D383" s="25" t="s">
        <v>25</v>
      </c>
      <c r="E383" s="30" t="s">
        <v>579</v>
      </c>
      <c r="F383" s="32">
        <v>0</v>
      </c>
      <c r="G383" s="11">
        <v>0</v>
      </c>
      <c r="H383" s="11">
        <v>0</v>
      </c>
      <c r="I383" s="11">
        <v>60.4</v>
      </c>
      <c r="J383" s="12">
        <f t="shared" si="50"/>
        <v>60.4</v>
      </c>
      <c r="K383" s="36">
        <v>0</v>
      </c>
      <c r="L383" s="31">
        <v>0</v>
      </c>
      <c r="M383" s="31">
        <v>0</v>
      </c>
      <c r="N383" s="31">
        <v>0</v>
      </c>
      <c r="O383" s="12">
        <f t="shared" si="51"/>
        <v>0</v>
      </c>
      <c r="P383" s="36">
        <v>0</v>
      </c>
      <c r="Q383" s="31">
        <v>0</v>
      </c>
      <c r="R383" s="31">
        <v>0</v>
      </c>
      <c r="S383" s="31">
        <v>0</v>
      </c>
      <c r="T383" s="12">
        <f t="shared" si="52"/>
        <v>0</v>
      </c>
      <c r="U383" s="36">
        <v>0</v>
      </c>
      <c r="V383" s="31">
        <v>0</v>
      </c>
      <c r="W383" s="31">
        <v>0</v>
      </c>
      <c r="X383" s="31">
        <v>0</v>
      </c>
      <c r="Y383" s="12">
        <f t="shared" si="53"/>
        <v>0</v>
      </c>
      <c r="Z383" s="36">
        <v>0</v>
      </c>
      <c r="AA383" s="31">
        <v>0</v>
      </c>
      <c r="AB383" s="31">
        <v>0</v>
      </c>
      <c r="AC383" s="31">
        <v>0</v>
      </c>
      <c r="AD383" s="12">
        <f t="shared" si="54"/>
        <v>0</v>
      </c>
      <c r="AE383" s="36">
        <v>0</v>
      </c>
      <c r="AF383" s="31">
        <v>0</v>
      </c>
      <c r="AG383" s="31">
        <v>0</v>
      </c>
      <c r="AH383" s="31">
        <v>0</v>
      </c>
      <c r="AI383" s="12">
        <f t="shared" si="55"/>
        <v>0</v>
      </c>
      <c r="AJ383" s="36">
        <v>0</v>
      </c>
      <c r="AK383" s="31">
        <v>0</v>
      </c>
      <c r="AL383" s="31">
        <v>0</v>
      </c>
      <c r="AM383" s="31">
        <v>0</v>
      </c>
      <c r="AN383" s="12">
        <f t="shared" si="56"/>
        <v>0</v>
      </c>
      <c r="AO383" s="36">
        <v>0</v>
      </c>
      <c r="AP383" s="31">
        <v>0</v>
      </c>
      <c r="AQ383" s="31">
        <v>0</v>
      </c>
      <c r="AR383" s="31">
        <v>0</v>
      </c>
      <c r="AS383" s="12">
        <f t="shared" si="57"/>
        <v>0</v>
      </c>
      <c r="AT383" s="36">
        <v>0</v>
      </c>
      <c r="AU383" s="31">
        <v>0</v>
      </c>
      <c r="AV383" s="31">
        <v>0</v>
      </c>
      <c r="AW383" s="31">
        <v>0</v>
      </c>
      <c r="AX383" s="12">
        <f t="shared" si="58"/>
        <v>0</v>
      </c>
      <c r="AY383" s="24">
        <f t="shared" si="59"/>
        <v>60.4</v>
      </c>
    </row>
    <row r="384" spans="2:51" x14ac:dyDescent="0.2">
      <c r="B384" s="29" t="s">
        <v>180</v>
      </c>
      <c r="C384" s="25" t="s">
        <v>1014</v>
      </c>
      <c r="D384" s="25" t="s">
        <v>25</v>
      </c>
      <c r="E384" s="30" t="s">
        <v>418</v>
      </c>
      <c r="F384" s="32">
        <v>0</v>
      </c>
      <c r="G384" s="11">
        <v>0</v>
      </c>
      <c r="H384" s="11">
        <v>0</v>
      </c>
      <c r="I384" s="11">
        <v>0</v>
      </c>
      <c r="J384" s="12">
        <f t="shared" si="50"/>
        <v>0</v>
      </c>
      <c r="K384" s="36">
        <v>0</v>
      </c>
      <c r="L384" s="31">
        <v>0</v>
      </c>
      <c r="M384" s="31">
        <v>0</v>
      </c>
      <c r="N384" s="31">
        <v>300</v>
      </c>
      <c r="O384" s="12">
        <f t="shared" si="51"/>
        <v>300</v>
      </c>
      <c r="P384" s="36">
        <v>0</v>
      </c>
      <c r="Q384" s="31">
        <v>0</v>
      </c>
      <c r="R384" s="31">
        <v>0</v>
      </c>
      <c r="S384" s="31">
        <v>1470</v>
      </c>
      <c r="T384" s="12">
        <f t="shared" si="52"/>
        <v>1470</v>
      </c>
      <c r="U384" s="36">
        <v>0</v>
      </c>
      <c r="V384" s="31">
        <v>0</v>
      </c>
      <c r="W384" s="31">
        <v>0</v>
      </c>
      <c r="X384" s="31">
        <v>10750</v>
      </c>
      <c r="Y384" s="12">
        <f t="shared" si="53"/>
        <v>10750</v>
      </c>
      <c r="Z384" s="36">
        <v>0</v>
      </c>
      <c r="AA384" s="31">
        <v>0</v>
      </c>
      <c r="AB384" s="31">
        <v>0</v>
      </c>
      <c r="AC384" s="31">
        <v>4000</v>
      </c>
      <c r="AD384" s="12">
        <f t="shared" si="54"/>
        <v>4000</v>
      </c>
      <c r="AE384" s="36">
        <v>0</v>
      </c>
      <c r="AF384" s="31">
        <v>0</v>
      </c>
      <c r="AG384" s="31">
        <v>0</v>
      </c>
      <c r="AH384" s="31">
        <v>11100</v>
      </c>
      <c r="AI384" s="12">
        <f t="shared" si="55"/>
        <v>11100</v>
      </c>
      <c r="AJ384" s="36">
        <v>0</v>
      </c>
      <c r="AK384" s="31">
        <v>0</v>
      </c>
      <c r="AL384" s="31">
        <v>0</v>
      </c>
      <c r="AM384" s="31">
        <v>6550</v>
      </c>
      <c r="AN384" s="12">
        <f t="shared" si="56"/>
        <v>6550</v>
      </c>
      <c r="AO384" s="36">
        <v>0</v>
      </c>
      <c r="AP384" s="31">
        <v>0</v>
      </c>
      <c r="AQ384" s="31">
        <v>0</v>
      </c>
      <c r="AR384" s="31">
        <v>0</v>
      </c>
      <c r="AS384" s="12">
        <f t="shared" si="57"/>
        <v>0</v>
      </c>
      <c r="AT384" s="36">
        <v>0</v>
      </c>
      <c r="AU384" s="31">
        <v>0</v>
      </c>
      <c r="AV384" s="31">
        <v>0</v>
      </c>
      <c r="AW384" s="31">
        <v>0</v>
      </c>
      <c r="AX384" s="12">
        <f t="shared" si="58"/>
        <v>0</v>
      </c>
      <c r="AY384" s="24">
        <f t="shared" si="59"/>
        <v>34170</v>
      </c>
    </row>
    <row r="385" spans="2:51" x14ac:dyDescent="0.2">
      <c r="B385" s="29" t="s">
        <v>180</v>
      </c>
      <c r="C385" s="25" t="s">
        <v>1015</v>
      </c>
      <c r="D385" s="25" t="s">
        <v>25</v>
      </c>
      <c r="E385" s="30" t="s">
        <v>419</v>
      </c>
      <c r="F385" s="32">
        <v>0</v>
      </c>
      <c r="G385" s="11">
        <v>0</v>
      </c>
      <c r="H385" s="11">
        <v>0</v>
      </c>
      <c r="I385" s="11">
        <v>0</v>
      </c>
      <c r="J385" s="12">
        <f t="shared" si="50"/>
        <v>0</v>
      </c>
      <c r="K385" s="36">
        <v>0</v>
      </c>
      <c r="L385" s="31">
        <v>0</v>
      </c>
      <c r="M385" s="31">
        <v>0</v>
      </c>
      <c r="N385" s="31">
        <v>0</v>
      </c>
      <c r="O385" s="12">
        <f t="shared" si="51"/>
        <v>0</v>
      </c>
      <c r="P385" s="36">
        <v>0</v>
      </c>
      <c r="Q385" s="31">
        <v>0</v>
      </c>
      <c r="R385" s="31">
        <v>0</v>
      </c>
      <c r="S385" s="31">
        <v>0</v>
      </c>
      <c r="T385" s="12">
        <f t="shared" si="52"/>
        <v>0</v>
      </c>
      <c r="U385" s="36">
        <v>0</v>
      </c>
      <c r="V385" s="31">
        <v>0</v>
      </c>
      <c r="W385" s="31">
        <v>0</v>
      </c>
      <c r="X385" s="31">
        <v>0</v>
      </c>
      <c r="Y385" s="12">
        <f t="shared" si="53"/>
        <v>0</v>
      </c>
      <c r="Z385" s="36">
        <v>0</v>
      </c>
      <c r="AA385" s="31">
        <v>0</v>
      </c>
      <c r="AB385" s="31">
        <v>3442</v>
      </c>
      <c r="AC385" s="31">
        <v>3240</v>
      </c>
      <c r="AD385" s="12">
        <f t="shared" si="54"/>
        <v>6682</v>
      </c>
      <c r="AE385" s="36">
        <v>456</v>
      </c>
      <c r="AF385" s="31">
        <v>3395</v>
      </c>
      <c r="AG385" s="31">
        <v>5916.22</v>
      </c>
      <c r="AH385" s="31">
        <v>20228.8</v>
      </c>
      <c r="AI385" s="12">
        <f t="shared" si="55"/>
        <v>29996.02</v>
      </c>
      <c r="AJ385" s="36">
        <v>1701</v>
      </c>
      <c r="AK385" s="31">
        <v>6236</v>
      </c>
      <c r="AL385" s="31">
        <v>23603</v>
      </c>
      <c r="AM385" s="31">
        <v>22802</v>
      </c>
      <c r="AN385" s="12">
        <f t="shared" si="56"/>
        <v>54342</v>
      </c>
      <c r="AO385" s="36">
        <v>13374</v>
      </c>
      <c r="AP385" s="31">
        <v>19039</v>
      </c>
      <c r="AQ385" s="31">
        <v>10074</v>
      </c>
      <c r="AR385" s="31">
        <v>4081</v>
      </c>
      <c r="AS385" s="12">
        <f t="shared" si="57"/>
        <v>46568</v>
      </c>
      <c r="AT385" s="36">
        <v>6244</v>
      </c>
      <c r="AU385" s="31">
        <v>374</v>
      </c>
      <c r="AV385" s="31">
        <v>3312</v>
      </c>
      <c r="AW385" s="31">
        <v>7212</v>
      </c>
      <c r="AX385" s="12">
        <f t="shared" si="58"/>
        <v>17142</v>
      </c>
      <c r="AY385" s="24">
        <f t="shared" si="59"/>
        <v>154730.02000000002</v>
      </c>
    </row>
    <row r="386" spans="2:51" x14ac:dyDescent="0.2">
      <c r="B386" s="29" t="s">
        <v>180</v>
      </c>
      <c r="C386" s="25" t="s">
        <v>1190</v>
      </c>
      <c r="D386" s="25" t="s">
        <v>25</v>
      </c>
      <c r="E386" s="30" t="s">
        <v>580</v>
      </c>
      <c r="F386" s="32">
        <v>0</v>
      </c>
      <c r="G386" s="11">
        <v>0</v>
      </c>
      <c r="H386" s="11">
        <v>0</v>
      </c>
      <c r="I386" s="11">
        <v>0</v>
      </c>
      <c r="J386" s="12">
        <f t="shared" si="50"/>
        <v>0</v>
      </c>
      <c r="K386" s="36">
        <v>0</v>
      </c>
      <c r="L386" s="31">
        <v>0</v>
      </c>
      <c r="M386" s="31">
        <v>0</v>
      </c>
      <c r="N386" s="31">
        <v>0</v>
      </c>
      <c r="O386" s="12">
        <f t="shared" si="51"/>
        <v>0</v>
      </c>
      <c r="P386" s="36">
        <v>0</v>
      </c>
      <c r="Q386" s="31">
        <v>0</v>
      </c>
      <c r="R386" s="31">
        <v>0</v>
      </c>
      <c r="S386" s="31">
        <v>7081</v>
      </c>
      <c r="T386" s="12">
        <f t="shared" si="52"/>
        <v>7081</v>
      </c>
      <c r="U386" s="36">
        <v>0</v>
      </c>
      <c r="V386" s="31">
        <v>0</v>
      </c>
      <c r="W386" s="31">
        <v>0</v>
      </c>
      <c r="X386" s="31">
        <v>219</v>
      </c>
      <c r="Y386" s="12">
        <f t="shared" si="53"/>
        <v>219</v>
      </c>
      <c r="Z386" s="36">
        <v>0</v>
      </c>
      <c r="AA386" s="31">
        <v>0</v>
      </c>
      <c r="AB386" s="31">
        <v>0</v>
      </c>
      <c r="AC386" s="31">
        <v>0</v>
      </c>
      <c r="AD386" s="12">
        <f t="shared" si="54"/>
        <v>0</v>
      </c>
      <c r="AE386" s="36">
        <v>0</v>
      </c>
      <c r="AF386" s="31">
        <v>0</v>
      </c>
      <c r="AG386" s="31">
        <v>0</v>
      </c>
      <c r="AH386" s="31">
        <v>0</v>
      </c>
      <c r="AI386" s="12">
        <f t="shared" si="55"/>
        <v>0</v>
      </c>
      <c r="AJ386" s="36">
        <v>0</v>
      </c>
      <c r="AK386" s="31">
        <v>14539</v>
      </c>
      <c r="AL386" s="31">
        <v>0</v>
      </c>
      <c r="AM386" s="31">
        <v>27112</v>
      </c>
      <c r="AN386" s="12">
        <f t="shared" si="56"/>
        <v>41651</v>
      </c>
      <c r="AO386" s="36">
        <v>3637</v>
      </c>
      <c r="AP386" s="31">
        <v>0</v>
      </c>
      <c r="AQ386" s="31">
        <v>0</v>
      </c>
      <c r="AR386" s="31">
        <v>0</v>
      </c>
      <c r="AS386" s="12">
        <f t="shared" si="57"/>
        <v>3637</v>
      </c>
      <c r="AT386" s="36">
        <v>0</v>
      </c>
      <c r="AU386" s="31">
        <v>0</v>
      </c>
      <c r="AV386" s="31">
        <v>0</v>
      </c>
      <c r="AW386" s="31">
        <v>0</v>
      </c>
      <c r="AX386" s="12">
        <f t="shared" si="58"/>
        <v>0</v>
      </c>
      <c r="AY386" s="24">
        <f t="shared" si="59"/>
        <v>52588</v>
      </c>
    </row>
    <row r="387" spans="2:51" x14ac:dyDescent="0.2">
      <c r="B387" s="29" t="s">
        <v>180</v>
      </c>
      <c r="C387" s="25" t="s">
        <v>1191</v>
      </c>
      <c r="D387" s="25" t="s">
        <v>25</v>
      </c>
      <c r="E387" s="30" t="s">
        <v>581</v>
      </c>
      <c r="F387" s="32">
        <v>0</v>
      </c>
      <c r="G387" s="11">
        <v>0</v>
      </c>
      <c r="H387" s="11">
        <v>0</v>
      </c>
      <c r="I387" s="11">
        <v>0</v>
      </c>
      <c r="J387" s="12">
        <f t="shared" si="50"/>
        <v>0</v>
      </c>
      <c r="K387" s="36">
        <v>0</v>
      </c>
      <c r="L387" s="31">
        <v>0</v>
      </c>
      <c r="M387" s="31">
        <v>0</v>
      </c>
      <c r="N387" s="31">
        <v>0</v>
      </c>
      <c r="O387" s="12">
        <f t="shared" si="51"/>
        <v>0</v>
      </c>
      <c r="P387" s="36">
        <v>0</v>
      </c>
      <c r="Q387" s="31">
        <v>0</v>
      </c>
      <c r="R387" s="31">
        <v>0</v>
      </c>
      <c r="S387" s="31">
        <v>0</v>
      </c>
      <c r="T387" s="12">
        <f t="shared" si="52"/>
        <v>0</v>
      </c>
      <c r="U387" s="36">
        <v>0</v>
      </c>
      <c r="V387" s="31">
        <v>0</v>
      </c>
      <c r="W387" s="31">
        <v>0</v>
      </c>
      <c r="X387" s="31">
        <v>0</v>
      </c>
      <c r="Y387" s="12">
        <f t="shared" si="53"/>
        <v>0</v>
      </c>
      <c r="Z387" s="36">
        <v>0</v>
      </c>
      <c r="AA387" s="31">
        <v>0</v>
      </c>
      <c r="AB387" s="31">
        <v>0</v>
      </c>
      <c r="AC387" s="31">
        <v>0</v>
      </c>
      <c r="AD387" s="12">
        <f t="shared" si="54"/>
        <v>0</v>
      </c>
      <c r="AE387" s="36">
        <v>0</v>
      </c>
      <c r="AF387" s="31">
        <v>0</v>
      </c>
      <c r="AG387" s="31">
        <v>0</v>
      </c>
      <c r="AH387" s="31">
        <v>0</v>
      </c>
      <c r="AI387" s="12">
        <f t="shared" si="55"/>
        <v>0</v>
      </c>
      <c r="AJ387" s="36">
        <v>0</v>
      </c>
      <c r="AK387" s="31">
        <v>0</v>
      </c>
      <c r="AL387" s="31">
        <v>0</v>
      </c>
      <c r="AM387" s="31">
        <v>0</v>
      </c>
      <c r="AN387" s="12">
        <f t="shared" si="56"/>
        <v>0</v>
      </c>
      <c r="AO387" s="36">
        <v>0</v>
      </c>
      <c r="AP387" s="31">
        <v>0</v>
      </c>
      <c r="AQ387" s="31">
        <v>0</v>
      </c>
      <c r="AR387" s="31">
        <v>0</v>
      </c>
      <c r="AS387" s="12">
        <f t="shared" si="57"/>
        <v>0</v>
      </c>
      <c r="AT387" s="36">
        <v>0</v>
      </c>
      <c r="AU387" s="31">
        <v>0</v>
      </c>
      <c r="AV387" s="31">
        <v>0</v>
      </c>
      <c r="AW387" s="31">
        <v>0</v>
      </c>
      <c r="AX387" s="12">
        <f t="shared" si="58"/>
        <v>0</v>
      </c>
      <c r="AY387" s="24">
        <f t="shared" si="59"/>
        <v>0</v>
      </c>
    </row>
    <row r="388" spans="2:51" x14ac:dyDescent="0.2">
      <c r="B388" s="29" t="s">
        <v>180</v>
      </c>
      <c r="C388" s="25" t="s">
        <v>1192</v>
      </c>
      <c r="D388" s="25" t="s">
        <v>25</v>
      </c>
      <c r="E388" s="30" t="s">
        <v>582</v>
      </c>
      <c r="F388" s="32">
        <v>0</v>
      </c>
      <c r="G388" s="11">
        <v>0</v>
      </c>
      <c r="H388" s="11">
        <v>0</v>
      </c>
      <c r="I388" s="11">
        <v>0</v>
      </c>
      <c r="J388" s="12">
        <f t="shared" si="50"/>
        <v>0</v>
      </c>
      <c r="K388" s="36">
        <v>0</v>
      </c>
      <c r="L388" s="31">
        <v>0</v>
      </c>
      <c r="M388" s="31">
        <v>0</v>
      </c>
      <c r="N388" s="31">
        <v>0</v>
      </c>
      <c r="O388" s="12">
        <f t="shared" si="51"/>
        <v>0</v>
      </c>
      <c r="P388" s="36">
        <v>0</v>
      </c>
      <c r="Q388" s="31">
        <v>0</v>
      </c>
      <c r="R388" s="31">
        <v>0</v>
      </c>
      <c r="S388" s="31">
        <v>0</v>
      </c>
      <c r="T388" s="12">
        <f t="shared" si="52"/>
        <v>0</v>
      </c>
      <c r="U388" s="36">
        <v>0</v>
      </c>
      <c r="V388" s="31">
        <v>0</v>
      </c>
      <c r="W388" s="31">
        <v>0</v>
      </c>
      <c r="X388" s="31">
        <v>0</v>
      </c>
      <c r="Y388" s="12">
        <f t="shared" si="53"/>
        <v>0</v>
      </c>
      <c r="Z388" s="36">
        <v>0</v>
      </c>
      <c r="AA388" s="31">
        <v>0</v>
      </c>
      <c r="AB388" s="31">
        <v>37200</v>
      </c>
      <c r="AC388" s="31">
        <v>29500</v>
      </c>
      <c r="AD388" s="12">
        <f t="shared" si="54"/>
        <v>66700</v>
      </c>
      <c r="AE388" s="36">
        <v>16500</v>
      </c>
      <c r="AF388" s="31">
        <v>18620</v>
      </c>
      <c r="AG388" s="31">
        <v>0</v>
      </c>
      <c r="AH388" s="31">
        <v>52102</v>
      </c>
      <c r="AI388" s="12">
        <f t="shared" si="55"/>
        <v>87222</v>
      </c>
      <c r="AJ388" s="36">
        <v>14760</v>
      </c>
      <c r="AK388" s="31">
        <v>11500</v>
      </c>
      <c r="AL388" s="31">
        <v>34000</v>
      </c>
      <c r="AM388" s="31">
        <v>42200</v>
      </c>
      <c r="AN388" s="12">
        <f t="shared" si="56"/>
        <v>102460</v>
      </c>
      <c r="AO388" s="36">
        <v>20000</v>
      </c>
      <c r="AP388" s="31">
        <v>23500</v>
      </c>
      <c r="AQ388" s="31">
        <v>29760</v>
      </c>
      <c r="AR388" s="31">
        <v>14920</v>
      </c>
      <c r="AS388" s="12">
        <f t="shared" si="57"/>
        <v>88180</v>
      </c>
      <c r="AT388" s="36">
        <v>20000</v>
      </c>
      <c r="AU388" s="31">
        <v>0</v>
      </c>
      <c r="AV388" s="31">
        <v>21300</v>
      </c>
      <c r="AW388" s="31">
        <v>2600</v>
      </c>
      <c r="AX388" s="12">
        <f t="shared" si="58"/>
        <v>43900</v>
      </c>
      <c r="AY388" s="24">
        <f t="shared" si="59"/>
        <v>388462</v>
      </c>
    </row>
    <row r="389" spans="2:51" x14ac:dyDescent="0.2">
      <c r="B389" s="29" t="s">
        <v>180</v>
      </c>
      <c r="C389" s="25" t="s">
        <v>1017</v>
      </c>
      <c r="D389" s="25" t="s">
        <v>25</v>
      </c>
      <c r="E389" s="30" t="s">
        <v>40</v>
      </c>
      <c r="F389" s="32">
        <v>0</v>
      </c>
      <c r="G389" s="11">
        <v>0</v>
      </c>
      <c r="H389" s="11">
        <v>0</v>
      </c>
      <c r="I389" s="11">
        <v>0</v>
      </c>
      <c r="J389" s="12">
        <f t="shared" si="50"/>
        <v>0</v>
      </c>
      <c r="K389" s="36">
        <v>0</v>
      </c>
      <c r="L389" s="31">
        <v>0</v>
      </c>
      <c r="M389" s="31">
        <v>0</v>
      </c>
      <c r="N389" s="31">
        <v>0</v>
      </c>
      <c r="O389" s="12">
        <f t="shared" si="51"/>
        <v>0</v>
      </c>
      <c r="P389" s="36">
        <v>0</v>
      </c>
      <c r="Q389" s="31">
        <v>0</v>
      </c>
      <c r="R389" s="31">
        <v>0</v>
      </c>
      <c r="S389" s="31">
        <v>0</v>
      </c>
      <c r="T389" s="12">
        <f t="shared" si="52"/>
        <v>0</v>
      </c>
      <c r="U389" s="36">
        <v>0</v>
      </c>
      <c r="V389" s="31">
        <v>0</v>
      </c>
      <c r="W389" s="31">
        <v>0</v>
      </c>
      <c r="X389" s="31">
        <v>0</v>
      </c>
      <c r="Y389" s="12">
        <f t="shared" si="53"/>
        <v>0</v>
      </c>
      <c r="Z389" s="36">
        <v>0</v>
      </c>
      <c r="AA389" s="31">
        <v>0</v>
      </c>
      <c r="AB389" s="31">
        <v>10000</v>
      </c>
      <c r="AC389" s="31">
        <v>3010</v>
      </c>
      <c r="AD389" s="12">
        <f t="shared" si="54"/>
        <v>13010</v>
      </c>
      <c r="AE389" s="36">
        <v>21679</v>
      </c>
      <c r="AF389" s="31">
        <v>0</v>
      </c>
      <c r="AG389" s="31">
        <v>25394</v>
      </c>
      <c r="AH389" s="31">
        <v>7612</v>
      </c>
      <c r="AI389" s="12">
        <f t="shared" si="55"/>
        <v>54685</v>
      </c>
      <c r="AJ389" s="36">
        <v>3542</v>
      </c>
      <c r="AK389" s="31">
        <v>0</v>
      </c>
      <c r="AL389" s="31">
        <v>11159</v>
      </c>
      <c r="AM389" s="31">
        <v>7586</v>
      </c>
      <c r="AN389" s="12">
        <f t="shared" si="56"/>
        <v>22287</v>
      </c>
      <c r="AO389" s="36">
        <v>0</v>
      </c>
      <c r="AP389" s="31">
        <v>3552</v>
      </c>
      <c r="AQ389" s="31">
        <v>13438</v>
      </c>
      <c r="AR389" s="31">
        <v>0</v>
      </c>
      <c r="AS389" s="12">
        <f t="shared" si="57"/>
        <v>16990</v>
      </c>
      <c r="AT389" s="36">
        <v>0</v>
      </c>
      <c r="AU389" s="31">
        <v>0</v>
      </c>
      <c r="AV389" s="31">
        <v>0</v>
      </c>
      <c r="AW389" s="31">
        <v>0</v>
      </c>
      <c r="AX389" s="12">
        <f t="shared" si="58"/>
        <v>0</v>
      </c>
      <c r="AY389" s="24">
        <f t="shared" si="59"/>
        <v>106972</v>
      </c>
    </row>
    <row r="390" spans="2:51" x14ac:dyDescent="0.2">
      <c r="B390" s="29" t="s">
        <v>180</v>
      </c>
      <c r="C390" s="25" t="s">
        <v>1019</v>
      </c>
      <c r="D390" s="25" t="s">
        <v>25</v>
      </c>
      <c r="E390" s="30" t="s">
        <v>422</v>
      </c>
      <c r="F390" s="32">
        <v>0</v>
      </c>
      <c r="G390" s="11">
        <v>0</v>
      </c>
      <c r="H390" s="11">
        <v>0</v>
      </c>
      <c r="I390" s="11">
        <v>0</v>
      </c>
      <c r="J390" s="12">
        <f t="shared" si="50"/>
        <v>0</v>
      </c>
      <c r="K390" s="36">
        <v>0</v>
      </c>
      <c r="L390" s="31">
        <v>0</v>
      </c>
      <c r="M390" s="31">
        <v>0</v>
      </c>
      <c r="N390" s="31">
        <v>0</v>
      </c>
      <c r="O390" s="12">
        <f t="shared" si="51"/>
        <v>0</v>
      </c>
      <c r="P390" s="36">
        <v>0</v>
      </c>
      <c r="Q390" s="31">
        <v>0</v>
      </c>
      <c r="R390" s="31">
        <v>0</v>
      </c>
      <c r="S390" s="31">
        <v>0</v>
      </c>
      <c r="T390" s="12">
        <f t="shared" si="52"/>
        <v>0</v>
      </c>
      <c r="U390" s="36">
        <v>0</v>
      </c>
      <c r="V390" s="31">
        <v>0</v>
      </c>
      <c r="W390" s="31">
        <v>0</v>
      </c>
      <c r="X390" s="31">
        <v>0</v>
      </c>
      <c r="Y390" s="12">
        <f t="shared" si="53"/>
        <v>0</v>
      </c>
      <c r="Z390" s="36">
        <v>0</v>
      </c>
      <c r="AA390" s="31">
        <v>0</v>
      </c>
      <c r="AB390" s="31">
        <v>0</v>
      </c>
      <c r="AC390" s="31">
        <v>0</v>
      </c>
      <c r="AD390" s="12">
        <f t="shared" si="54"/>
        <v>0</v>
      </c>
      <c r="AE390" s="36">
        <v>0</v>
      </c>
      <c r="AF390" s="31">
        <v>0</v>
      </c>
      <c r="AG390" s="31">
        <v>8450</v>
      </c>
      <c r="AH390" s="31">
        <v>9328</v>
      </c>
      <c r="AI390" s="12">
        <f t="shared" si="55"/>
        <v>17778</v>
      </c>
      <c r="AJ390" s="36">
        <v>0</v>
      </c>
      <c r="AK390" s="31">
        <v>0</v>
      </c>
      <c r="AL390" s="31">
        <v>0</v>
      </c>
      <c r="AM390" s="31">
        <v>4020</v>
      </c>
      <c r="AN390" s="12">
        <f t="shared" si="56"/>
        <v>4020</v>
      </c>
      <c r="AO390" s="36">
        <v>3842.5</v>
      </c>
      <c r="AP390" s="31">
        <v>6734.25</v>
      </c>
      <c r="AQ390" s="31">
        <v>2981</v>
      </c>
      <c r="AR390" s="31">
        <v>2117.5</v>
      </c>
      <c r="AS390" s="12">
        <f t="shared" si="57"/>
        <v>15675.25</v>
      </c>
      <c r="AT390" s="36">
        <v>6319.5</v>
      </c>
      <c r="AU390" s="31">
        <v>7773.5</v>
      </c>
      <c r="AV390" s="31">
        <v>0</v>
      </c>
      <c r="AW390" s="31">
        <v>0</v>
      </c>
      <c r="AX390" s="12">
        <f t="shared" si="58"/>
        <v>14093</v>
      </c>
      <c r="AY390" s="24">
        <f t="shared" si="59"/>
        <v>51566.25</v>
      </c>
    </row>
    <row r="391" spans="2:51" x14ac:dyDescent="0.2">
      <c r="B391" s="29" t="s">
        <v>180</v>
      </c>
      <c r="C391" s="25" t="s">
        <v>1020</v>
      </c>
      <c r="D391" s="25" t="s">
        <v>25</v>
      </c>
      <c r="E391" s="30" t="s">
        <v>423</v>
      </c>
      <c r="F391" s="32">
        <v>0</v>
      </c>
      <c r="G391" s="11">
        <v>0</v>
      </c>
      <c r="H391" s="11">
        <v>0</v>
      </c>
      <c r="I391" s="11">
        <v>0</v>
      </c>
      <c r="J391" s="12">
        <f t="shared" si="50"/>
        <v>0</v>
      </c>
      <c r="K391" s="36">
        <v>0</v>
      </c>
      <c r="L391" s="31">
        <v>0</v>
      </c>
      <c r="M391" s="31">
        <v>0</v>
      </c>
      <c r="N391" s="31">
        <v>0</v>
      </c>
      <c r="O391" s="12">
        <f t="shared" si="51"/>
        <v>0</v>
      </c>
      <c r="P391" s="36">
        <v>0</v>
      </c>
      <c r="Q391" s="31">
        <v>0</v>
      </c>
      <c r="R391" s="31">
        <v>0</v>
      </c>
      <c r="S391" s="31">
        <v>0</v>
      </c>
      <c r="T391" s="12">
        <f t="shared" si="52"/>
        <v>0</v>
      </c>
      <c r="U391" s="36">
        <v>0</v>
      </c>
      <c r="V391" s="31">
        <v>0</v>
      </c>
      <c r="W391" s="31">
        <v>0</v>
      </c>
      <c r="X391" s="31">
        <v>0</v>
      </c>
      <c r="Y391" s="12">
        <f t="shared" si="53"/>
        <v>0</v>
      </c>
      <c r="Z391" s="36">
        <v>0</v>
      </c>
      <c r="AA391" s="31">
        <v>662</v>
      </c>
      <c r="AB391" s="31">
        <v>1352</v>
      </c>
      <c r="AC391" s="31">
        <v>1104</v>
      </c>
      <c r="AD391" s="12">
        <f t="shared" si="54"/>
        <v>3118</v>
      </c>
      <c r="AE391" s="36">
        <v>0</v>
      </c>
      <c r="AF391" s="31">
        <v>288</v>
      </c>
      <c r="AG391" s="31">
        <v>0</v>
      </c>
      <c r="AH391" s="31">
        <v>467</v>
      </c>
      <c r="AI391" s="12">
        <f t="shared" si="55"/>
        <v>755</v>
      </c>
      <c r="AJ391" s="36">
        <v>391</v>
      </c>
      <c r="AK391" s="31">
        <v>149</v>
      </c>
      <c r="AL391" s="31">
        <v>0</v>
      </c>
      <c r="AM391" s="31">
        <v>1481</v>
      </c>
      <c r="AN391" s="12">
        <f t="shared" si="56"/>
        <v>2021</v>
      </c>
      <c r="AO391" s="36">
        <v>336</v>
      </c>
      <c r="AP391" s="31">
        <v>152</v>
      </c>
      <c r="AQ391" s="31">
        <v>0</v>
      </c>
      <c r="AR391" s="31">
        <v>141</v>
      </c>
      <c r="AS391" s="12">
        <f t="shared" si="57"/>
        <v>629</v>
      </c>
      <c r="AT391" s="36">
        <v>56</v>
      </c>
      <c r="AU391" s="31">
        <v>0</v>
      </c>
      <c r="AV391" s="31">
        <v>58</v>
      </c>
      <c r="AW391" s="31">
        <v>293</v>
      </c>
      <c r="AX391" s="12">
        <f t="shared" si="58"/>
        <v>407</v>
      </c>
      <c r="AY391" s="24">
        <f t="shared" si="59"/>
        <v>6930</v>
      </c>
    </row>
    <row r="392" spans="2:51" x14ac:dyDescent="0.2">
      <c r="B392" s="29" t="s">
        <v>180</v>
      </c>
      <c r="C392" s="25" t="s">
        <v>1193</v>
      </c>
      <c r="D392" s="25" t="s">
        <v>25</v>
      </c>
      <c r="E392" s="30" t="s">
        <v>583</v>
      </c>
      <c r="F392" s="32">
        <v>0</v>
      </c>
      <c r="G392" s="11">
        <v>0</v>
      </c>
      <c r="H392" s="11">
        <v>0</v>
      </c>
      <c r="I392" s="11">
        <v>0</v>
      </c>
      <c r="J392" s="12">
        <f t="shared" si="50"/>
        <v>0</v>
      </c>
      <c r="K392" s="36">
        <v>0</v>
      </c>
      <c r="L392" s="31">
        <v>0</v>
      </c>
      <c r="M392" s="31">
        <v>0</v>
      </c>
      <c r="N392" s="31">
        <v>0</v>
      </c>
      <c r="O392" s="12">
        <f t="shared" si="51"/>
        <v>0</v>
      </c>
      <c r="P392" s="36">
        <v>0</v>
      </c>
      <c r="Q392" s="31">
        <v>0</v>
      </c>
      <c r="R392" s="31">
        <v>0</v>
      </c>
      <c r="S392" s="31">
        <v>0</v>
      </c>
      <c r="T392" s="12">
        <f t="shared" si="52"/>
        <v>0</v>
      </c>
      <c r="U392" s="36">
        <v>0</v>
      </c>
      <c r="V392" s="31">
        <v>0</v>
      </c>
      <c r="W392" s="31">
        <v>0</v>
      </c>
      <c r="X392" s="31">
        <v>0</v>
      </c>
      <c r="Y392" s="12">
        <f t="shared" si="53"/>
        <v>0</v>
      </c>
      <c r="Z392" s="36">
        <v>0</v>
      </c>
      <c r="AA392" s="31">
        <v>1850</v>
      </c>
      <c r="AB392" s="31">
        <v>0</v>
      </c>
      <c r="AC392" s="31">
        <v>0</v>
      </c>
      <c r="AD392" s="12">
        <f t="shared" si="54"/>
        <v>1850</v>
      </c>
      <c r="AE392" s="36">
        <v>0</v>
      </c>
      <c r="AF392" s="31">
        <v>0</v>
      </c>
      <c r="AG392" s="31">
        <v>0</v>
      </c>
      <c r="AH392" s="31">
        <v>0</v>
      </c>
      <c r="AI392" s="12">
        <f t="shared" si="55"/>
        <v>0</v>
      </c>
      <c r="AJ392" s="36">
        <v>0</v>
      </c>
      <c r="AK392" s="31">
        <v>0</v>
      </c>
      <c r="AL392" s="31">
        <v>0</v>
      </c>
      <c r="AM392" s="31">
        <v>0</v>
      </c>
      <c r="AN392" s="12">
        <f t="shared" si="56"/>
        <v>0</v>
      </c>
      <c r="AO392" s="36">
        <v>0</v>
      </c>
      <c r="AP392" s="31">
        <v>0</v>
      </c>
      <c r="AQ392" s="31">
        <v>0</v>
      </c>
      <c r="AR392" s="31">
        <v>0</v>
      </c>
      <c r="AS392" s="12">
        <f t="shared" si="57"/>
        <v>0</v>
      </c>
      <c r="AT392" s="36">
        <v>0</v>
      </c>
      <c r="AU392" s="31">
        <v>0</v>
      </c>
      <c r="AV392" s="31">
        <v>0</v>
      </c>
      <c r="AW392" s="31">
        <v>0</v>
      </c>
      <c r="AX392" s="12">
        <f t="shared" si="58"/>
        <v>0</v>
      </c>
      <c r="AY392" s="24">
        <f t="shared" si="59"/>
        <v>1850</v>
      </c>
    </row>
    <row r="393" spans="2:51" x14ac:dyDescent="0.2">
      <c r="B393" s="29" t="s">
        <v>180</v>
      </c>
      <c r="C393" s="25" t="s">
        <v>1021</v>
      </c>
      <c r="D393" s="25" t="s">
        <v>25</v>
      </c>
      <c r="E393" s="30" t="s">
        <v>424</v>
      </c>
      <c r="F393" s="32">
        <v>0</v>
      </c>
      <c r="G393" s="11">
        <v>0</v>
      </c>
      <c r="H393" s="11">
        <v>0</v>
      </c>
      <c r="I393" s="11">
        <v>0</v>
      </c>
      <c r="J393" s="12">
        <f t="shared" si="50"/>
        <v>0</v>
      </c>
      <c r="K393" s="36">
        <v>0</v>
      </c>
      <c r="L393" s="31">
        <v>0</v>
      </c>
      <c r="M393" s="31">
        <v>0</v>
      </c>
      <c r="N393" s="31">
        <v>0</v>
      </c>
      <c r="O393" s="12">
        <f t="shared" si="51"/>
        <v>0</v>
      </c>
      <c r="P393" s="36">
        <v>0</v>
      </c>
      <c r="Q393" s="31">
        <v>0</v>
      </c>
      <c r="R393" s="31">
        <v>0</v>
      </c>
      <c r="S393" s="31">
        <v>0</v>
      </c>
      <c r="T393" s="12">
        <f t="shared" si="52"/>
        <v>0</v>
      </c>
      <c r="U393" s="36">
        <v>0</v>
      </c>
      <c r="V393" s="31">
        <v>0</v>
      </c>
      <c r="W393" s="31">
        <v>0</v>
      </c>
      <c r="X393" s="31">
        <v>2900</v>
      </c>
      <c r="Y393" s="12">
        <f t="shared" si="53"/>
        <v>2900</v>
      </c>
      <c r="Z393" s="36">
        <v>0</v>
      </c>
      <c r="AA393" s="31">
        <v>0</v>
      </c>
      <c r="AB393" s="31">
        <v>0</v>
      </c>
      <c r="AC393" s="31">
        <v>0</v>
      </c>
      <c r="AD393" s="12">
        <f t="shared" si="54"/>
        <v>0</v>
      </c>
      <c r="AE393" s="36">
        <v>0</v>
      </c>
      <c r="AF393" s="31">
        <v>0</v>
      </c>
      <c r="AG393" s="31">
        <v>0</v>
      </c>
      <c r="AH393" s="31">
        <v>0</v>
      </c>
      <c r="AI393" s="12">
        <f t="shared" si="55"/>
        <v>0</v>
      </c>
      <c r="AJ393" s="36">
        <v>0</v>
      </c>
      <c r="AK393" s="31">
        <v>0</v>
      </c>
      <c r="AL393" s="31">
        <v>0</v>
      </c>
      <c r="AM393" s="31">
        <v>0</v>
      </c>
      <c r="AN393" s="12">
        <f t="shared" si="56"/>
        <v>0</v>
      </c>
      <c r="AO393" s="36">
        <v>0</v>
      </c>
      <c r="AP393" s="31">
        <v>0</v>
      </c>
      <c r="AQ393" s="31">
        <v>0</v>
      </c>
      <c r="AR393" s="31">
        <v>1134</v>
      </c>
      <c r="AS393" s="12">
        <f t="shared" si="57"/>
        <v>1134</v>
      </c>
      <c r="AT393" s="36">
        <v>1050</v>
      </c>
      <c r="AU393" s="31">
        <v>0</v>
      </c>
      <c r="AV393" s="31">
        <v>0</v>
      </c>
      <c r="AW393" s="31">
        <v>0</v>
      </c>
      <c r="AX393" s="12">
        <f t="shared" si="58"/>
        <v>1050</v>
      </c>
      <c r="AY393" s="24">
        <f t="shared" si="59"/>
        <v>5084</v>
      </c>
    </row>
    <row r="394" spans="2:51" x14ac:dyDescent="0.2">
      <c r="B394" s="29" t="s">
        <v>180</v>
      </c>
      <c r="C394" s="25" t="s">
        <v>1022</v>
      </c>
      <c r="D394" s="25" t="s">
        <v>25</v>
      </c>
      <c r="E394" s="30" t="s">
        <v>132</v>
      </c>
      <c r="F394" s="32">
        <v>0</v>
      </c>
      <c r="G394" s="11">
        <v>0</v>
      </c>
      <c r="H394" s="11">
        <v>0</v>
      </c>
      <c r="I394" s="11">
        <v>0</v>
      </c>
      <c r="J394" s="12">
        <f t="shared" si="50"/>
        <v>0</v>
      </c>
      <c r="K394" s="36">
        <v>0</v>
      </c>
      <c r="L394" s="31">
        <v>0</v>
      </c>
      <c r="M394" s="31">
        <v>0</v>
      </c>
      <c r="N394" s="31">
        <v>0</v>
      </c>
      <c r="O394" s="12">
        <f t="shared" si="51"/>
        <v>0</v>
      </c>
      <c r="P394" s="36">
        <v>0</v>
      </c>
      <c r="Q394" s="31">
        <v>0</v>
      </c>
      <c r="R394" s="31">
        <v>0</v>
      </c>
      <c r="S394" s="31">
        <v>0</v>
      </c>
      <c r="T394" s="12">
        <f t="shared" si="52"/>
        <v>0</v>
      </c>
      <c r="U394" s="36">
        <v>0</v>
      </c>
      <c r="V394" s="31">
        <v>0</v>
      </c>
      <c r="W394" s="31">
        <v>0</v>
      </c>
      <c r="X394" s="31">
        <v>18252</v>
      </c>
      <c r="Y394" s="12">
        <f t="shared" si="53"/>
        <v>18252</v>
      </c>
      <c r="Z394" s="36">
        <v>0</v>
      </c>
      <c r="AA394" s="31">
        <v>0</v>
      </c>
      <c r="AB394" s="31">
        <v>26450</v>
      </c>
      <c r="AC394" s="31">
        <v>2024</v>
      </c>
      <c r="AD394" s="12">
        <f t="shared" si="54"/>
        <v>28474</v>
      </c>
      <c r="AE394" s="36">
        <v>2225</v>
      </c>
      <c r="AF394" s="31">
        <v>318</v>
      </c>
      <c r="AG394" s="31">
        <v>0</v>
      </c>
      <c r="AH394" s="31">
        <v>8027</v>
      </c>
      <c r="AI394" s="12">
        <f t="shared" si="55"/>
        <v>10570</v>
      </c>
      <c r="AJ394" s="36">
        <v>13208</v>
      </c>
      <c r="AK394" s="31">
        <v>0</v>
      </c>
      <c r="AL394" s="31">
        <v>0</v>
      </c>
      <c r="AM394" s="31">
        <v>12625</v>
      </c>
      <c r="AN394" s="12">
        <f t="shared" si="56"/>
        <v>25833</v>
      </c>
      <c r="AO394" s="36">
        <v>0</v>
      </c>
      <c r="AP394" s="31">
        <v>0</v>
      </c>
      <c r="AQ394" s="31">
        <v>11266.5</v>
      </c>
      <c r="AR394" s="31">
        <v>1975</v>
      </c>
      <c r="AS394" s="12">
        <f t="shared" si="57"/>
        <v>13241.5</v>
      </c>
      <c r="AT394" s="36">
        <v>42230</v>
      </c>
      <c r="AU394" s="31">
        <v>35661</v>
      </c>
      <c r="AV394" s="31">
        <v>23550</v>
      </c>
      <c r="AW394" s="31">
        <v>6214</v>
      </c>
      <c r="AX394" s="12">
        <f t="shared" si="58"/>
        <v>107655</v>
      </c>
      <c r="AY394" s="24">
        <f t="shared" si="59"/>
        <v>204025.5</v>
      </c>
    </row>
    <row r="395" spans="2:51" x14ac:dyDescent="0.2">
      <c r="B395" s="29" t="s">
        <v>180</v>
      </c>
      <c r="C395" s="25" t="s">
        <v>1194</v>
      </c>
      <c r="D395" s="25" t="s">
        <v>25</v>
      </c>
      <c r="E395" s="30" t="s">
        <v>584</v>
      </c>
      <c r="F395" s="32">
        <v>0</v>
      </c>
      <c r="G395" s="11">
        <v>0</v>
      </c>
      <c r="H395" s="11">
        <v>0</v>
      </c>
      <c r="I395" s="11">
        <v>0</v>
      </c>
      <c r="J395" s="12">
        <f t="shared" si="50"/>
        <v>0</v>
      </c>
      <c r="K395" s="36">
        <v>0</v>
      </c>
      <c r="L395" s="31">
        <v>0</v>
      </c>
      <c r="M395" s="31">
        <v>0</v>
      </c>
      <c r="N395" s="31">
        <v>0</v>
      </c>
      <c r="O395" s="12">
        <f t="shared" si="51"/>
        <v>0</v>
      </c>
      <c r="P395" s="36">
        <v>0</v>
      </c>
      <c r="Q395" s="31">
        <v>0</v>
      </c>
      <c r="R395" s="31">
        <v>0</v>
      </c>
      <c r="S395" s="31">
        <v>200</v>
      </c>
      <c r="T395" s="12">
        <f t="shared" si="52"/>
        <v>200</v>
      </c>
      <c r="U395" s="36">
        <v>0</v>
      </c>
      <c r="V395" s="31">
        <v>0</v>
      </c>
      <c r="W395" s="31">
        <v>0</v>
      </c>
      <c r="X395" s="31">
        <v>0</v>
      </c>
      <c r="Y395" s="12">
        <f t="shared" si="53"/>
        <v>0</v>
      </c>
      <c r="Z395" s="36">
        <v>0</v>
      </c>
      <c r="AA395" s="31">
        <v>0</v>
      </c>
      <c r="AB395" s="31">
        <v>0</v>
      </c>
      <c r="AC395" s="31">
        <v>0</v>
      </c>
      <c r="AD395" s="12">
        <f t="shared" si="54"/>
        <v>0</v>
      </c>
      <c r="AE395" s="36">
        <v>0</v>
      </c>
      <c r="AF395" s="31">
        <v>0</v>
      </c>
      <c r="AG395" s="31">
        <v>0</v>
      </c>
      <c r="AH395" s="31">
        <v>0</v>
      </c>
      <c r="AI395" s="12">
        <f t="shared" si="55"/>
        <v>0</v>
      </c>
      <c r="AJ395" s="36">
        <v>0</v>
      </c>
      <c r="AK395" s="31">
        <v>0</v>
      </c>
      <c r="AL395" s="31">
        <v>0</v>
      </c>
      <c r="AM395" s="31">
        <v>0</v>
      </c>
      <c r="AN395" s="12">
        <f t="shared" si="56"/>
        <v>0</v>
      </c>
      <c r="AO395" s="36">
        <v>0</v>
      </c>
      <c r="AP395" s="31">
        <v>0</v>
      </c>
      <c r="AQ395" s="31">
        <v>0</v>
      </c>
      <c r="AR395" s="31">
        <v>0</v>
      </c>
      <c r="AS395" s="12">
        <f t="shared" si="57"/>
        <v>0</v>
      </c>
      <c r="AT395" s="36">
        <v>0</v>
      </c>
      <c r="AU395" s="31">
        <v>0</v>
      </c>
      <c r="AV395" s="31">
        <v>0</v>
      </c>
      <c r="AW395" s="31">
        <v>0</v>
      </c>
      <c r="AX395" s="12">
        <f t="shared" si="58"/>
        <v>0</v>
      </c>
      <c r="AY395" s="24">
        <f t="shared" si="59"/>
        <v>200</v>
      </c>
    </row>
    <row r="396" spans="2:51" x14ac:dyDescent="0.2">
      <c r="B396" s="29" t="s">
        <v>180</v>
      </c>
      <c r="C396" s="25" t="s">
        <v>1023</v>
      </c>
      <c r="D396" s="25" t="s">
        <v>25</v>
      </c>
      <c r="E396" s="30" t="s">
        <v>39</v>
      </c>
      <c r="F396" s="32">
        <v>0</v>
      </c>
      <c r="G396" s="11">
        <v>0</v>
      </c>
      <c r="H396" s="11">
        <v>0</v>
      </c>
      <c r="I396" s="11">
        <v>0</v>
      </c>
      <c r="J396" s="12">
        <f t="shared" si="50"/>
        <v>0</v>
      </c>
      <c r="K396" s="36">
        <v>0</v>
      </c>
      <c r="L396" s="31">
        <v>0</v>
      </c>
      <c r="M396" s="31">
        <v>0</v>
      </c>
      <c r="N396" s="31">
        <v>0</v>
      </c>
      <c r="O396" s="12">
        <f t="shared" si="51"/>
        <v>0</v>
      </c>
      <c r="P396" s="36">
        <v>0</v>
      </c>
      <c r="Q396" s="31">
        <v>0</v>
      </c>
      <c r="R396" s="31">
        <v>0</v>
      </c>
      <c r="S396" s="31">
        <v>0</v>
      </c>
      <c r="T396" s="12">
        <f t="shared" si="52"/>
        <v>0</v>
      </c>
      <c r="U396" s="36">
        <v>0</v>
      </c>
      <c r="V396" s="31">
        <v>0</v>
      </c>
      <c r="W396" s="31">
        <v>0</v>
      </c>
      <c r="X396" s="31">
        <v>0</v>
      </c>
      <c r="Y396" s="12">
        <f t="shared" si="53"/>
        <v>0</v>
      </c>
      <c r="Z396" s="36">
        <v>0</v>
      </c>
      <c r="AA396" s="31">
        <v>0</v>
      </c>
      <c r="AB396" s="31">
        <v>0</v>
      </c>
      <c r="AC396" s="31">
        <v>0</v>
      </c>
      <c r="AD396" s="12">
        <f t="shared" si="54"/>
        <v>0</v>
      </c>
      <c r="AE396" s="36">
        <v>0</v>
      </c>
      <c r="AF396" s="31">
        <v>0</v>
      </c>
      <c r="AG396" s="31">
        <v>0</v>
      </c>
      <c r="AH396" s="31">
        <v>0</v>
      </c>
      <c r="AI396" s="12">
        <f t="shared" si="55"/>
        <v>0</v>
      </c>
      <c r="AJ396" s="36">
        <v>0</v>
      </c>
      <c r="AK396" s="31">
        <v>0</v>
      </c>
      <c r="AL396" s="31">
        <v>0</v>
      </c>
      <c r="AM396" s="31">
        <v>500</v>
      </c>
      <c r="AN396" s="12">
        <f t="shared" si="56"/>
        <v>500</v>
      </c>
      <c r="AO396" s="36">
        <v>0</v>
      </c>
      <c r="AP396" s="31">
        <v>0</v>
      </c>
      <c r="AQ396" s="31">
        <v>0</v>
      </c>
      <c r="AR396" s="31">
        <v>200</v>
      </c>
      <c r="AS396" s="12">
        <f t="shared" si="57"/>
        <v>200</v>
      </c>
      <c r="AT396" s="36">
        <v>2400</v>
      </c>
      <c r="AU396" s="31">
        <v>2400</v>
      </c>
      <c r="AV396" s="31">
        <v>2400</v>
      </c>
      <c r="AW396" s="31">
        <v>0</v>
      </c>
      <c r="AX396" s="12">
        <f t="shared" si="58"/>
        <v>7200</v>
      </c>
      <c r="AY396" s="24">
        <f t="shared" si="59"/>
        <v>7900</v>
      </c>
    </row>
    <row r="397" spans="2:51" x14ac:dyDescent="0.2">
      <c r="B397" s="29" t="s">
        <v>180</v>
      </c>
      <c r="C397" s="25" t="s">
        <v>1024</v>
      </c>
      <c r="D397" s="25" t="s">
        <v>25</v>
      </c>
      <c r="E397" s="30" t="s">
        <v>425</v>
      </c>
      <c r="F397" s="32">
        <v>0</v>
      </c>
      <c r="G397" s="11">
        <v>0</v>
      </c>
      <c r="H397" s="11">
        <v>0</v>
      </c>
      <c r="I397" s="11">
        <v>0</v>
      </c>
      <c r="J397" s="12">
        <f t="shared" si="50"/>
        <v>0</v>
      </c>
      <c r="K397" s="36">
        <v>0</v>
      </c>
      <c r="L397" s="31">
        <v>0</v>
      </c>
      <c r="M397" s="31">
        <v>0</v>
      </c>
      <c r="N397" s="31">
        <v>220</v>
      </c>
      <c r="O397" s="12">
        <f t="shared" si="51"/>
        <v>220</v>
      </c>
      <c r="P397" s="36">
        <v>0</v>
      </c>
      <c r="Q397" s="31">
        <v>0</v>
      </c>
      <c r="R397" s="31">
        <v>0</v>
      </c>
      <c r="S397" s="31">
        <v>260</v>
      </c>
      <c r="T397" s="12">
        <f t="shared" si="52"/>
        <v>260</v>
      </c>
      <c r="U397" s="36">
        <v>0</v>
      </c>
      <c r="V397" s="31">
        <v>0</v>
      </c>
      <c r="W397" s="31">
        <v>0</v>
      </c>
      <c r="X397" s="31">
        <v>0</v>
      </c>
      <c r="Y397" s="12">
        <f t="shared" si="53"/>
        <v>0</v>
      </c>
      <c r="Z397" s="36">
        <v>0</v>
      </c>
      <c r="AA397" s="31">
        <v>490</v>
      </c>
      <c r="AB397" s="31">
        <v>700</v>
      </c>
      <c r="AC397" s="31">
        <v>4166.63</v>
      </c>
      <c r="AD397" s="12">
        <f t="shared" si="54"/>
        <v>5356.63</v>
      </c>
      <c r="AE397" s="36">
        <v>0</v>
      </c>
      <c r="AF397" s="31">
        <v>400</v>
      </c>
      <c r="AG397" s="31">
        <v>0</v>
      </c>
      <c r="AH397" s="31">
        <v>1050</v>
      </c>
      <c r="AI397" s="12">
        <f t="shared" si="55"/>
        <v>1450</v>
      </c>
      <c r="AJ397" s="36">
        <v>2000</v>
      </c>
      <c r="AK397" s="31">
        <v>0</v>
      </c>
      <c r="AL397" s="31">
        <v>0</v>
      </c>
      <c r="AM397" s="31">
        <v>900</v>
      </c>
      <c r="AN397" s="12">
        <f t="shared" si="56"/>
        <v>2900</v>
      </c>
      <c r="AO397" s="36">
        <v>0</v>
      </c>
      <c r="AP397" s="31">
        <v>0</v>
      </c>
      <c r="AQ397" s="31">
        <v>0</v>
      </c>
      <c r="AR397" s="31">
        <v>6120</v>
      </c>
      <c r="AS397" s="12">
        <f t="shared" si="57"/>
        <v>6120</v>
      </c>
      <c r="AT397" s="36">
        <v>3952</v>
      </c>
      <c r="AU397" s="31">
        <v>2187</v>
      </c>
      <c r="AV397" s="31">
        <v>3927</v>
      </c>
      <c r="AW397" s="31">
        <v>0</v>
      </c>
      <c r="AX397" s="12">
        <f t="shared" si="58"/>
        <v>10066</v>
      </c>
      <c r="AY397" s="24">
        <f t="shared" si="59"/>
        <v>26372.63</v>
      </c>
    </row>
    <row r="398" spans="2:51" x14ac:dyDescent="0.2">
      <c r="B398" s="29" t="s">
        <v>180</v>
      </c>
      <c r="C398" s="25" t="s">
        <v>1026</v>
      </c>
      <c r="D398" s="25" t="s">
        <v>25</v>
      </c>
      <c r="E398" s="30" t="s">
        <v>427</v>
      </c>
      <c r="F398" s="32">
        <v>0</v>
      </c>
      <c r="G398" s="11">
        <v>0</v>
      </c>
      <c r="H398" s="11">
        <v>0</v>
      </c>
      <c r="I398" s="11">
        <v>0</v>
      </c>
      <c r="J398" s="12">
        <f t="shared" si="50"/>
        <v>0</v>
      </c>
      <c r="K398" s="36">
        <v>0</v>
      </c>
      <c r="L398" s="31">
        <v>0</v>
      </c>
      <c r="M398" s="31">
        <v>0</v>
      </c>
      <c r="N398" s="31">
        <v>0</v>
      </c>
      <c r="O398" s="12">
        <f t="shared" si="51"/>
        <v>0</v>
      </c>
      <c r="P398" s="36">
        <v>0</v>
      </c>
      <c r="Q398" s="31">
        <v>0</v>
      </c>
      <c r="R398" s="31">
        <v>0</v>
      </c>
      <c r="S398" s="31">
        <v>0</v>
      </c>
      <c r="T398" s="12">
        <f t="shared" si="52"/>
        <v>0</v>
      </c>
      <c r="U398" s="36">
        <v>0</v>
      </c>
      <c r="V398" s="31">
        <v>0</v>
      </c>
      <c r="W398" s="31">
        <v>0</v>
      </c>
      <c r="X398" s="31">
        <v>0</v>
      </c>
      <c r="Y398" s="12">
        <f t="shared" si="53"/>
        <v>0</v>
      </c>
      <c r="Z398" s="36">
        <v>0</v>
      </c>
      <c r="AA398" s="31">
        <v>0</v>
      </c>
      <c r="AB398" s="31">
        <v>0</v>
      </c>
      <c r="AC398" s="31">
        <v>0</v>
      </c>
      <c r="AD398" s="12">
        <f t="shared" si="54"/>
        <v>0</v>
      </c>
      <c r="AE398" s="36">
        <v>0</v>
      </c>
      <c r="AF398" s="31">
        <v>0</v>
      </c>
      <c r="AG398" s="31">
        <v>0</v>
      </c>
      <c r="AH398" s="31">
        <v>0</v>
      </c>
      <c r="AI398" s="12">
        <f t="shared" si="55"/>
        <v>0</v>
      </c>
      <c r="AJ398" s="36">
        <v>0</v>
      </c>
      <c r="AK398" s="31">
        <v>0</v>
      </c>
      <c r="AL398" s="31">
        <v>0</v>
      </c>
      <c r="AM398" s="31">
        <v>0</v>
      </c>
      <c r="AN398" s="12">
        <f t="shared" si="56"/>
        <v>0</v>
      </c>
      <c r="AO398" s="36">
        <v>100</v>
      </c>
      <c r="AP398" s="31">
        <v>100</v>
      </c>
      <c r="AQ398" s="31">
        <v>0</v>
      </c>
      <c r="AR398" s="31">
        <v>0</v>
      </c>
      <c r="AS398" s="12">
        <f t="shared" si="57"/>
        <v>200</v>
      </c>
      <c r="AT398" s="36">
        <v>0</v>
      </c>
      <c r="AU398" s="31">
        <v>0</v>
      </c>
      <c r="AV398" s="31">
        <v>0</v>
      </c>
      <c r="AW398" s="31">
        <v>0</v>
      </c>
      <c r="AX398" s="12">
        <f t="shared" si="58"/>
        <v>0</v>
      </c>
      <c r="AY398" s="24">
        <f t="shared" si="59"/>
        <v>200</v>
      </c>
    </row>
    <row r="399" spans="2:51" x14ac:dyDescent="0.2">
      <c r="B399" s="29" t="s">
        <v>180</v>
      </c>
      <c r="C399" s="25" t="s">
        <v>1027</v>
      </c>
      <c r="D399" s="25" t="s">
        <v>25</v>
      </c>
      <c r="E399" s="30" t="s">
        <v>428</v>
      </c>
      <c r="F399" s="32">
        <v>0</v>
      </c>
      <c r="G399" s="11">
        <v>0</v>
      </c>
      <c r="H399" s="11">
        <v>0</v>
      </c>
      <c r="I399" s="11">
        <v>102</v>
      </c>
      <c r="J399" s="12">
        <f t="shared" ref="J399:J449" si="60">+SUM(F399:I399)</f>
        <v>102</v>
      </c>
      <c r="K399" s="36">
        <v>0</v>
      </c>
      <c r="L399" s="31">
        <v>0</v>
      </c>
      <c r="M399" s="31">
        <v>0</v>
      </c>
      <c r="N399" s="31">
        <v>426</v>
      </c>
      <c r="O399" s="12">
        <f t="shared" ref="O399:O449" si="61">+SUM(K399:N399)</f>
        <v>426</v>
      </c>
      <c r="P399" s="36">
        <v>0</v>
      </c>
      <c r="Q399" s="31">
        <v>0</v>
      </c>
      <c r="R399" s="31">
        <v>0</v>
      </c>
      <c r="S399" s="31">
        <v>0</v>
      </c>
      <c r="T399" s="12">
        <f t="shared" ref="T399:T449" si="62">+SUM(P399:S399)</f>
        <v>0</v>
      </c>
      <c r="U399" s="36">
        <v>0</v>
      </c>
      <c r="V399" s="31">
        <v>0</v>
      </c>
      <c r="W399" s="31">
        <v>0</v>
      </c>
      <c r="X399" s="31">
        <v>0</v>
      </c>
      <c r="Y399" s="12">
        <f t="shared" ref="Y399:Y449" si="63">+SUM(U399:X399)</f>
        <v>0</v>
      </c>
      <c r="Z399" s="36">
        <v>0</v>
      </c>
      <c r="AA399" s="31">
        <v>0</v>
      </c>
      <c r="AB399" s="31">
        <v>2800</v>
      </c>
      <c r="AC399" s="31">
        <v>12600</v>
      </c>
      <c r="AD399" s="12">
        <f t="shared" ref="AD399:AD449" si="64">+SUM(Z399:AC399)</f>
        <v>15400</v>
      </c>
      <c r="AE399" s="36">
        <v>19640</v>
      </c>
      <c r="AF399" s="31">
        <v>2020</v>
      </c>
      <c r="AG399" s="31">
        <v>270</v>
      </c>
      <c r="AH399" s="31">
        <v>4777</v>
      </c>
      <c r="AI399" s="12">
        <f t="shared" ref="AI399:AI449" si="65">+SUM(AE399:AH399)</f>
        <v>26707</v>
      </c>
      <c r="AJ399" s="36">
        <v>0</v>
      </c>
      <c r="AK399" s="31">
        <v>0</v>
      </c>
      <c r="AL399" s="31">
        <v>5800</v>
      </c>
      <c r="AM399" s="31">
        <v>4400</v>
      </c>
      <c r="AN399" s="12">
        <f t="shared" ref="AN399:AN449" si="66">+SUM(AJ399:AM399)</f>
        <v>10200</v>
      </c>
      <c r="AO399" s="36">
        <v>150</v>
      </c>
      <c r="AP399" s="31">
        <v>4750</v>
      </c>
      <c r="AQ399" s="31">
        <v>3800</v>
      </c>
      <c r="AR399" s="31">
        <v>9892</v>
      </c>
      <c r="AS399" s="12">
        <f t="shared" ref="AS399:AS449" si="67">+SUM(AO399:AR399)</f>
        <v>18592</v>
      </c>
      <c r="AT399" s="36">
        <v>0</v>
      </c>
      <c r="AU399" s="31">
        <v>0</v>
      </c>
      <c r="AV399" s="31">
        <v>0</v>
      </c>
      <c r="AW399" s="31">
        <v>200</v>
      </c>
      <c r="AX399" s="12">
        <f t="shared" ref="AX399:AX449" si="68">+SUM(AT399:AW399)</f>
        <v>200</v>
      </c>
      <c r="AY399" s="24">
        <f t="shared" ref="AY399:AY411" si="69">+J399+O399+T399+Y399+AD399+AI399+AN399+AS399+AX399</f>
        <v>71627</v>
      </c>
    </row>
    <row r="400" spans="2:51" x14ac:dyDescent="0.2">
      <c r="B400" s="29" t="s">
        <v>180</v>
      </c>
      <c r="C400" s="25" t="s">
        <v>1029</v>
      </c>
      <c r="D400" s="25" t="s">
        <v>25</v>
      </c>
      <c r="E400" s="30" t="s">
        <v>430</v>
      </c>
      <c r="F400" s="32">
        <v>0</v>
      </c>
      <c r="G400" s="11">
        <v>0</v>
      </c>
      <c r="H400" s="11">
        <v>0</v>
      </c>
      <c r="I400" s="11">
        <v>0</v>
      </c>
      <c r="J400" s="12">
        <f t="shared" si="60"/>
        <v>0</v>
      </c>
      <c r="K400" s="36">
        <v>0</v>
      </c>
      <c r="L400" s="31">
        <v>0</v>
      </c>
      <c r="M400" s="31">
        <v>0</v>
      </c>
      <c r="N400" s="31">
        <v>0</v>
      </c>
      <c r="O400" s="12">
        <f t="shared" si="61"/>
        <v>0</v>
      </c>
      <c r="P400" s="36">
        <v>0</v>
      </c>
      <c r="Q400" s="31">
        <v>0</v>
      </c>
      <c r="R400" s="31">
        <v>0</v>
      </c>
      <c r="S400" s="31">
        <v>0</v>
      </c>
      <c r="T400" s="12">
        <f t="shared" si="62"/>
        <v>0</v>
      </c>
      <c r="U400" s="36">
        <v>0</v>
      </c>
      <c r="V400" s="31">
        <v>0</v>
      </c>
      <c r="W400" s="31">
        <v>0</v>
      </c>
      <c r="X400" s="31">
        <v>0</v>
      </c>
      <c r="Y400" s="12">
        <f t="shared" si="63"/>
        <v>0</v>
      </c>
      <c r="Z400" s="36">
        <v>0</v>
      </c>
      <c r="AA400" s="31">
        <v>0</v>
      </c>
      <c r="AB400" s="31">
        <v>0</v>
      </c>
      <c r="AC400" s="31">
        <v>0</v>
      </c>
      <c r="AD400" s="12">
        <f t="shared" si="64"/>
        <v>0</v>
      </c>
      <c r="AE400" s="36">
        <v>0</v>
      </c>
      <c r="AF400" s="31">
        <v>0</v>
      </c>
      <c r="AG400" s="31">
        <v>0</v>
      </c>
      <c r="AH400" s="31">
        <v>0</v>
      </c>
      <c r="AI400" s="12">
        <f t="shared" si="65"/>
        <v>0</v>
      </c>
      <c r="AJ400" s="36">
        <v>0</v>
      </c>
      <c r="AK400" s="31">
        <v>0</v>
      </c>
      <c r="AL400" s="31">
        <v>0</v>
      </c>
      <c r="AM400" s="31">
        <v>0</v>
      </c>
      <c r="AN400" s="12">
        <f t="shared" si="66"/>
        <v>0</v>
      </c>
      <c r="AO400" s="36">
        <v>0</v>
      </c>
      <c r="AP400" s="31">
        <v>0</v>
      </c>
      <c r="AQ400" s="31">
        <v>0</v>
      </c>
      <c r="AR400" s="31">
        <v>2911</v>
      </c>
      <c r="AS400" s="12">
        <f t="shared" si="67"/>
        <v>2911</v>
      </c>
      <c r="AT400" s="36">
        <v>2271</v>
      </c>
      <c r="AU400" s="31">
        <v>0</v>
      </c>
      <c r="AV400" s="31">
        <v>1287</v>
      </c>
      <c r="AW400" s="31">
        <v>0</v>
      </c>
      <c r="AX400" s="12">
        <f t="shared" si="68"/>
        <v>3558</v>
      </c>
      <c r="AY400" s="24">
        <f t="shared" si="69"/>
        <v>6469</v>
      </c>
    </row>
    <row r="401" spans="2:51" x14ac:dyDescent="0.2">
      <c r="B401" s="29" t="s">
        <v>180</v>
      </c>
      <c r="C401" s="25" t="s">
        <v>1195</v>
      </c>
      <c r="D401" s="25" t="s">
        <v>25</v>
      </c>
      <c r="E401" s="30" t="s">
        <v>585</v>
      </c>
      <c r="F401" s="32">
        <v>0</v>
      </c>
      <c r="G401" s="11">
        <v>0</v>
      </c>
      <c r="H401" s="11">
        <v>0</v>
      </c>
      <c r="I401" s="11">
        <v>0</v>
      </c>
      <c r="J401" s="12">
        <f t="shared" si="60"/>
        <v>0</v>
      </c>
      <c r="K401" s="36">
        <v>0</v>
      </c>
      <c r="L401" s="31">
        <v>0</v>
      </c>
      <c r="M401" s="31">
        <v>0</v>
      </c>
      <c r="N401" s="31">
        <v>0</v>
      </c>
      <c r="O401" s="12">
        <f t="shared" si="61"/>
        <v>0</v>
      </c>
      <c r="P401" s="36">
        <v>0</v>
      </c>
      <c r="Q401" s="31">
        <v>0</v>
      </c>
      <c r="R401" s="31">
        <v>0</v>
      </c>
      <c r="S401" s="31">
        <v>0</v>
      </c>
      <c r="T401" s="12">
        <f t="shared" si="62"/>
        <v>0</v>
      </c>
      <c r="U401" s="36">
        <v>0</v>
      </c>
      <c r="V401" s="31">
        <v>0</v>
      </c>
      <c r="W401" s="31">
        <v>0</v>
      </c>
      <c r="X401" s="31">
        <v>0</v>
      </c>
      <c r="Y401" s="12">
        <f t="shared" si="63"/>
        <v>0</v>
      </c>
      <c r="Z401" s="36">
        <v>0</v>
      </c>
      <c r="AA401" s="31">
        <v>0</v>
      </c>
      <c r="AB401" s="31">
        <v>0</v>
      </c>
      <c r="AC401" s="31">
        <v>0</v>
      </c>
      <c r="AD401" s="12">
        <f t="shared" si="64"/>
        <v>0</v>
      </c>
      <c r="AE401" s="36">
        <v>0</v>
      </c>
      <c r="AF401" s="31">
        <v>0</v>
      </c>
      <c r="AG401" s="31">
        <v>0</v>
      </c>
      <c r="AH401" s="31">
        <v>0</v>
      </c>
      <c r="AI401" s="12">
        <f t="shared" si="65"/>
        <v>0</v>
      </c>
      <c r="AJ401" s="36">
        <v>0</v>
      </c>
      <c r="AK401" s="31">
        <v>0</v>
      </c>
      <c r="AL401" s="31">
        <v>0</v>
      </c>
      <c r="AM401" s="31">
        <v>0</v>
      </c>
      <c r="AN401" s="12">
        <f t="shared" si="66"/>
        <v>0</v>
      </c>
      <c r="AO401" s="36">
        <v>0</v>
      </c>
      <c r="AP401" s="31">
        <v>0</v>
      </c>
      <c r="AQ401" s="31">
        <v>0</v>
      </c>
      <c r="AR401" s="31">
        <v>0</v>
      </c>
      <c r="AS401" s="12">
        <f t="shared" si="67"/>
        <v>0</v>
      </c>
      <c r="AT401" s="36">
        <v>0</v>
      </c>
      <c r="AU401" s="31">
        <v>0</v>
      </c>
      <c r="AV401" s="31">
        <v>0</v>
      </c>
      <c r="AW401" s="31">
        <v>0</v>
      </c>
      <c r="AX401" s="12">
        <f t="shared" si="68"/>
        <v>0</v>
      </c>
      <c r="AY401" s="24">
        <f t="shared" si="69"/>
        <v>0</v>
      </c>
    </row>
    <row r="402" spans="2:51" x14ac:dyDescent="0.2">
      <c r="B402" s="29" t="s">
        <v>180</v>
      </c>
      <c r="C402" s="25" t="s">
        <v>1030</v>
      </c>
      <c r="D402" s="25" t="s">
        <v>25</v>
      </c>
      <c r="E402" s="30" t="s">
        <v>431</v>
      </c>
      <c r="F402" s="32">
        <v>0</v>
      </c>
      <c r="G402" s="11">
        <v>0</v>
      </c>
      <c r="H402" s="11">
        <v>0</v>
      </c>
      <c r="I402" s="11">
        <v>0</v>
      </c>
      <c r="J402" s="12">
        <f t="shared" si="60"/>
        <v>0</v>
      </c>
      <c r="K402" s="36">
        <v>0</v>
      </c>
      <c r="L402" s="31">
        <v>0</v>
      </c>
      <c r="M402" s="31">
        <v>0</v>
      </c>
      <c r="N402" s="31">
        <v>0</v>
      </c>
      <c r="O402" s="12">
        <f t="shared" si="61"/>
        <v>0</v>
      </c>
      <c r="P402" s="36">
        <v>0</v>
      </c>
      <c r="Q402" s="31">
        <v>0</v>
      </c>
      <c r="R402" s="31">
        <v>0</v>
      </c>
      <c r="S402" s="31">
        <v>0</v>
      </c>
      <c r="T402" s="12">
        <f t="shared" si="62"/>
        <v>0</v>
      </c>
      <c r="U402" s="36">
        <v>0</v>
      </c>
      <c r="V402" s="31">
        <v>0</v>
      </c>
      <c r="W402" s="31">
        <v>0</v>
      </c>
      <c r="X402" s="31">
        <v>0</v>
      </c>
      <c r="Y402" s="12">
        <f t="shared" si="63"/>
        <v>0</v>
      </c>
      <c r="Z402" s="36">
        <v>0</v>
      </c>
      <c r="AA402" s="31">
        <v>0</v>
      </c>
      <c r="AB402" s="31">
        <v>0</v>
      </c>
      <c r="AC402" s="31">
        <v>2461</v>
      </c>
      <c r="AD402" s="12">
        <f t="shared" si="64"/>
        <v>2461</v>
      </c>
      <c r="AE402" s="36">
        <v>1907</v>
      </c>
      <c r="AF402" s="31">
        <v>7163.13</v>
      </c>
      <c r="AG402" s="31">
        <v>0</v>
      </c>
      <c r="AH402" s="31">
        <v>0</v>
      </c>
      <c r="AI402" s="12">
        <f t="shared" si="65"/>
        <v>9070.130000000001</v>
      </c>
      <c r="AJ402" s="36">
        <v>0</v>
      </c>
      <c r="AK402" s="31">
        <v>0</v>
      </c>
      <c r="AL402" s="31">
        <v>0</v>
      </c>
      <c r="AM402" s="31">
        <v>0</v>
      </c>
      <c r="AN402" s="12">
        <f t="shared" si="66"/>
        <v>0</v>
      </c>
      <c r="AO402" s="36">
        <v>0</v>
      </c>
      <c r="AP402" s="31">
        <v>0</v>
      </c>
      <c r="AQ402" s="31">
        <v>0</v>
      </c>
      <c r="AR402" s="31">
        <v>0</v>
      </c>
      <c r="AS402" s="12">
        <f t="shared" si="67"/>
        <v>0</v>
      </c>
      <c r="AT402" s="36">
        <v>0</v>
      </c>
      <c r="AU402" s="31">
        <v>0</v>
      </c>
      <c r="AV402" s="31">
        <v>0</v>
      </c>
      <c r="AW402" s="31">
        <v>0</v>
      </c>
      <c r="AX402" s="12">
        <f t="shared" si="68"/>
        <v>0</v>
      </c>
      <c r="AY402" s="24">
        <f t="shared" si="69"/>
        <v>11531.130000000001</v>
      </c>
    </row>
    <row r="403" spans="2:51" x14ac:dyDescent="0.2">
      <c r="B403" s="29" t="s">
        <v>180</v>
      </c>
      <c r="C403" s="25" t="s">
        <v>1031</v>
      </c>
      <c r="D403" s="25" t="s">
        <v>37</v>
      </c>
      <c r="E403" s="30" t="s">
        <v>432</v>
      </c>
      <c r="F403" s="32">
        <v>0</v>
      </c>
      <c r="G403" s="11">
        <v>0</v>
      </c>
      <c r="H403" s="11">
        <v>0</v>
      </c>
      <c r="I403" s="11">
        <v>0</v>
      </c>
      <c r="J403" s="12">
        <f t="shared" si="60"/>
        <v>0</v>
      </c>
      <c r="K403" s="36">
        <v>0</v>
      </c>
      <c r="L403" s="31">
        <v>0</v>
      </c>
      <c r="M403" s="31">
        <v>0</v>
      </c>
      <c r="N403" s="31">
        <v>0</v>
      </c>
      <c r="O403" s="12">
        <f t="shared" si="61"/>
        <v>0</v>
      </c>
      <c r="P403" s="36">
        <v>0</v>
      </c>
      <c r="Q403" s="31">
        <v>0</v>
      </c>
      <c r="R403" s="31">
        <v>0</v>
      </c>
      <c r="S403" s="31">
        <v>0</v>
      </c>
      <c r="T403" s="12">
        <f t="shared" si="62"/>
        <v>0</v>
      </c>
      <c r="U403" s="36">
        <v>0</v>
      </c>
      <c r="V403" s="31">
        <v>0</v>
      </c>
      <c r="W403" s="31">
        <v>0</v>
      </c>
      <c r="X403" s="31">
        <v>0</v>
      </c>
      <c r="Y403" s="12">
        <f t="shared" si="63"/>
        <v>0</v>
      </c>
      <c r="Z403" s="36">
        <v>0</v>
      </c>
      <c r="AA403" s="31">
        <v>0</v>
      </c>
      <c r="AB403" s="31">
        <v>0</v>
      </c>
      <c r="AC403" s="31">
        <v>0</v>
      </c>
      <c r="AD403" s="12">
        <f t="shared" si="64"/>
        <v>0</v>
      </c>
      <c r="AE403" s="36">
        <v>0</v>
      </c>
      <c r="AF403" s="31">
        <v>0</v>
      </c>
      <c r="AG403" s="31">
        <v>0</v>
      </c>
      <c r="AH403" s="31">
        <v>232</v>
      </c>
      <c r="AI403" s="12">
        <f t="shared" si="65"/>
        <v>232</v>
      </c>
      <c r="AJ403" s="36">
        <v>0</v>
      </c>
      <c r="AK403" s="31">
        <v>0</v>
      </c>
      <c r="AL403" s="31">
        <v>0</v>
      </c>
      <c r="AM403" s="31">
        <v>4448.7</v>
      </c>
      <c r="AN403" s="12">
        <f t="shared" si="66"/>
        <v>4448.7</v>
      </c>
      <c r="AO403" s="36">
        <v>2730</v>
      </c>
      <c r="AP403" s="31">
        <v>663.6</v>
      </c>
      <c r="AQ403" s="31">
        <v>0</v>
      </c>
      <c r="AR403" s="31">
        <v>0</v>
      </c>
      <c r="AS403" s="12">
        <f t="shared" si="67"/>
        <v>3393.6</v>
      </c>
      <c r="AT403" s="36">
        <v>0</v>
      </c>
      <c r="AU403" s="31">
        <v>0</v>
      </c>
      <c r="AV403" s="31">
        <v>0</v>
      </c>
      <c r="AW403" s="31">
        <v>0</v>
      </c>
      <c r="AX403" s="12">
        <f t="shared" si="68"/>
        <v>0</v>
      </c>
      <c r="AY403" s="24">
        <f t="shared" si="69"/>
        <v>8074.2999999999993</v>
      </c>
    </row>
    <row r="404" spans="2:51" x14ac:dyDescent="0.2">
      <c r="B404" s="29" t="s">
        <v>180</v>
      </c>
      <c r="C404" s="25" t="s">
        <v>1196</v>
      </c>
      <c r="D404" s="25" t="s">
        <v>37</v>
      </c>
      <c r="E404" s="30" t="s">
        <v>586</v>
      </c>
      <c r="F404" s="32">
        <v>0</v>
      </c>
      <c r="G404" s="11">
        <v>0</v>
      </c>
      <c r="H404" s="11">
        <v>0</v>
      </c>
      <c r="I404" s="11">
        <v>0</v>
      </c>
      <c r="J404" s="12">
        <f t="shared" si="60"/>
        <v>0</v>
      </c>
      <c r="K404" s="36">
        <v>0</v>
      </c>
      <c r="L404" s="31">
        <v>0</v>
      </c>
      <c r="M404" s="31">
        <v>0</v>
      </c>
      <c r="N404" s="31">
        <v>0</v>
      </c>
      <c r="O404" s="12">
        <f t="shared" si="61"/>
        <v>0</v>
      </c>
      <c r="P404" s="36">
        <v>0</v>
      </c>
      <c r="Q404" s="31">
        <v>0</v>
      </c>
      <c r="R404" s="31">
        <v>0</v>
      </c>
      <c r="S404" s="31">
        <v>0</v>
      </c>
      <c r="T404" s="12">
        <f t="shared" si="62"/>
        <v>0</v>
      </c>
      <c r="U404" s="36">
        <v>0</v>
      </c>
      <c r="V404" s="31">
        <v>0</v>
      </c>
      <c r="W404" s="31">
        <v>0</v>
      </c>
      <c r="X404" s="31">
        <v>0</v>
      </c>
      <c r="Y404" s="12">
        <f t="shared" si="63"/>
        <v>0</v>
      </c>
      <c r="Z404" s="36">
        <v>0</v>
      </c>
      <c r="AA404" s="31">
        <v>0</v>
      </c>
      <c r="AB404" s="31">
        <v>0</v>
      </c>
      <c r="AC404" s="31">
        <v>0</v>
      </c>
      <c r="AD404" s="12">
        <f t="shared" si="64"/>
        <v>0</v>
      </c>
      <c r="AE404" s="36">
        <v>0</v>
      </c>
      <c r="AF404" s="31">
        <v>0</v>
      </c>
      <c r="AG404" s="31">
        <v>0</v>
      </c>
      <c r="AH404" s="31">
        <v>0</v>
      </c>
      <c r="AI404" s="12">
        <f t="shared" si="65"/>
        <v>0</v>
      </c>
      <c r="AJ404" s="36">
        <v>0</v>
      </c>
      <c r="AK404" s="31">
        <v>0</v>
      </c>
      <c r="AL404" s="31">
        <v>0</v>
      </c>
      <c r="AM404" s="31">
        <v>0</v>
      </c>
      <c r="AN404" s="12">
        <f t="shared" si="66"/>
        <v>0</v>
      </c>
      <c r="AO404" s="36">
        <v>0</v>
      </c>
      <c r="AP404" s="31">
        <v>0</v>
      </c>
      <c r="AQ404" s="31">
        <v>0</v>
      </c>
      <c r="AR404" s="31">
        <v>0</v>
      </c>
      <c r="AS404" s="12">
        <f t="shared" si="67"/>
        <v>0</v>
      </c>
      <c r="AT404" s="36">
        <v>0</v>
      </c>
      <c r="AU404" s="31">
        <v>0</v>
      </c>
      <c r="AV404" s="31">
        <v>0</v>
      </c>
      <c r="AW404" s="31">
        <v>0</v>
      </c>
      <c r="AX404" s="12">
        <f t="shared" si="68"/>
        <v>0</v>
      </c>
      <c r="AY404" s="24">
        <f t="shared" si="69"/>
        <v>0</v>
      </c>
    </row>
    <row r="405" spans="2:51" x14ac:dyDescent="0.2">
      <c r="B405" s="29" t="s">
        <v>180</v>
      </c>
      <c r="C405" s="25" t="s">
        <v>1197</v>
      </c>
      <c r="D405" s="25" t="s">
        <v>37</v>
      </c>
      <c r="E405" s="30" t="s">
        <v>587</v>
      </c>
      <c r="F405" s="32">
        <v>0</v>
      </c>
      <c r="G405" s="11">
        <v>0</v>
      </c>
      <c r="H405" s="11">
        <v>0</v>
      </c>
      <c r="I405" s="11">
        <v>0</v>
      </c>
      <c r="J405" s="12">
        <f t="shared" si="60"/>
        <v>0</v>
      </c>
      <c r="K405" s="36">
        <v>0</v>
      </c>
      <c r="L405" s="31">
        <v>0</v>
      </c>
      <c r="M405" s="31">
        <v>0</v>
      </c>
      <c r="N405" s="31">
        <v>75300</v>
      </c>
      <c r="O405" s="12">
        <f t="shared" si="61"/>
        <v>75300</v>
      </c>
      <c r="P405" s="36">
        <v>0</v>
      </c>
      <c r="Q405" s="31">
        <v>0</v>
      </c>
      <c r="R405" s="31">
        <v>0</v>
      </c>
      <c r="S405" s="31">
        <v>0</v>
      </c>
      <c r="T405" s="12">
        <f t="shared" si="62"/>
        <v>0</v>
      </c>
      <c r="U405" s="36">
        <v>0</v>
      </c>
      <c r="V405" s="31">
        <v>0</v>
      </c>
      <c r="W405" s="31">
        <v>0</v>
      </c>
      <c r="X405" s="31">
        <v>0</v>
      </c>
      <c r="Y405" s="12">
        <f t="shared" si="63"/>
        <v>0</v>
      </c>
      <c r="Z405" s="36">
        <v>0</v>
      </c>
      <c r="AA405" s="31">
        <v>0</v>
      </c>
      <c r="AB405" s="31">
        <v>0</v>
      </c>
      <c r="AC405" s="31">
        <v>40033</v>
      </c>
      <c r="AD405" s="12">
        <f t="shared" si="64"/>
        <v>40033</v>
      </c>
      <c r="AE405" s="36">
        <v>0</v>
      </c>
      <c r="AF405" s="31">
        <v>0</v>
      </c>
      <c r="AG405" s="31">
        <v>0</v>
      </c>
      <c r="AH405" s="31">
        <v>9282</v>
      </c>
      <c r="AI405" s="12">
        <f t="shared" si="65"/>
        <v>9282</v>
      </c>
      <c r="AJ405" s="36">
        <v>0</v>
      </c>
      <c r="AK405" s="31">
        <v>0</v>
      </c>
      <c r="AL405" s="31">
        <v>0</v>
      </c>
      <c r="AM405" s="31">
        <v>0</v>
      </c>
      <c r="AN405" s="12">
        <f t="shared" si="66"/>
        <v>0</v>
      </c>
      <c r="AO405" s="36">
        <v>0</v>
      </c>
      <c r="AP405" s="31">
        <v>0</v>
      </c>
      <c r="AQ405" s="31">
        <v>0</v>
      </c>
      <c r="AR405" s="31">
        <v>0</v>
      </c>
      <c r="AS405" s="12">
        <f t="shared" si="67"/>
        <v>0</v>
      </c>
      <c r="AT405" s="36">
        <v>0</v>
      </c>
      <c r="AU405" s="31">
        <v>0</v>
      </c>
      <c r="AV405" s="31">
        <v>0</v>
      </c>
      <c r="AW405" s="31">
        <v>0</v>
      </c>
      <c r="AX405" s="12">
        <f t="shared" si="68"/>
        <v>0</v>
      </c>
      <c r="AY405" s="24">
        <f t="shared" si="69"/>
        <v>124615</v>
      </c>
    </row>
    <row r="406" spans="2:51" x14ac:dyDescent="0.2">
      <c r="B406" s="29" t="s">
        <v>180</v>
      </c>
      <c r="C406" s="25" t="s">
        <v>1034</v>
      </c>
      <c r="D406" s="25" t="s">
        <v>37</v>
      </c>
      <c r="E406" s="30" t="s">
        <v>435</v>
      </c>
      <c r="F406" s="32">
        <v>0</v>
      </c>
      <c r="G406" s="11">
        <v>0</v>
      </c>
      <c r="H406" s="11">
        <v>0</v>
      </c>
      <c r="I406" s="11">
        <v>0</v>
      </c>
      <c r="J406" s="12">
        <f t="shared" si="60"/>
        <v>0</v>
      </c>
      <c r="K406" s="36">
        <v>0</v>
      </c>
      <c r="L406" s="31">
        <v>0</v>
      </c>
      <c r="M406" s="31">
        <v>0</v>
      </c>
      <c r="N406" s="31">
        <v>0</v>
      </c>
      <c r="O406" s="12">
        <f t="shared" si="61"/>
        <v>0</v>
      </c>
      <c r="P406" s="36">
        <v>0</v>
      </c>
      <c r="Q406" s="31">
        <v>0</v>
      </c>
      <c r="R406" s="31">
        <v>0</v>
      </c>
      <c r="S406" s="31">
        <v>0</v>
      </c>
      <c r="T406" s="12">
        <f t="shared" si="62"/>
        <v>0</v>
      </c>
      <c r="U406" s="36">
        <v>0</v>
      </c>
      <c r="V406" s="31">
        <v>0</v>
      </c>
      <c r="W406" s="31">
        <v>0</v>
      </c>
      <c r="X406" s="31">
        <v>0</v>
      </c>
      <c r="Y406" s="12">
        <f t="shared" si="63"/>
        <v>0</v>
      </c>
      <c r="Z406" s="36">
        <v>0</v>
      </c>
      <c r="AA406" s="31">
        <v>0</v>
      </c>
      <c r="AB406" s="31">
        <v>0</v>
      </c>
      <c r="AC406" s="31">
        <v>0</v>
      </c>
      <c r="AD406" s="12">
        <f t="shared" si="64"/>
        <v>0</v>
      </c>
      <c r="AE406" s="36">
        <v>0</v>
      </c>
      <c r="AF406" s="31">
        <v>0</v>
      </c>
      <c r="AG406" s="31">
        <v>0</v>
      </c>
      <c r="AH406" s="31">
        <v>0</v>
      </c>
      <c r="AI406" s="12">
        <f t="shared" si="65"/>
        <v>0</v>
      </c>
      <c r="AJ406" s="36">
        <v>0</v>
      </c>
      <c r="AK406" s="31">
        <v>0</v>
      </c>
      <c r="AL406" s="31">
        <v>6306.95</v>
      </c>
      <c r="AM406" s="31">
        <v>14635.1</v>
      </c>
      <c r="AN406" s="12">
        <f t="shared" si="66"/>
        <v>20942.05</v>
      </c>
      <c r="AO406" s="36">
        <v>27420.6</v>
      </c>
      <c r="AP406" s="31">
        <v>45304.65</v>
      </c>
      <c r="AQ406" s="31">
        <v>50156.2</v>
      </c>
      <c r="AR406" s="31">
        <v>43829.49</v>
      </c>
      <c r="AS406" s="12">
        <f t="shared" si="67"/>
        <v>166710.94</v>
      </c>
      <c r="AT406" s="36">
        <v>0</v>
      </c>
      <c r="AU406" s="31">
        <v>0</v>
      </c>
      <c r="AV406" s="31">
        <v>0</v>
      </c>
      <c r="AW406" s="31">
        <v>0</v>
      </c>
      <c r="AX406" s="12">
        <f t="shared" si="68"/>
        <v>0</v>
      </c>
      <c r="AY406" s="24">
        <f t="shared" si="69"/>
        <v>187652.99</v>
      </c>
    </row>
    <row r="407" spans="2:51" x14ac:dyDescent="0.2">
      <c r="B407" s="29" t="s">
        <v>180</v>
      </c>
      <c r="C407" s="25" t="s">
        <v>1198</v>
      </c>
      <c r="D407" s="25" t="s">
        <v>37</v>
      </c>
      <c r="E407" s="30" t="s">
        <v>588</v>
      </c>
      <c r="F407" s="32">
        <v>0</v>
      </c>
      <c r="G407" s="11">
        <v>0</v>
      </c>
      <c r="H407" s="11">
        <v>0</v>
      </c>
      <c r="I407" s="11">
        <v>0</v>
      </c>
      <c r="J407" s="12">
        <f t="shared" si="60"/>
        <v>0</v>
      </c>
      <c r="K407" s="36">
        <v>0</v>
      </c>
      <c r="L407" s="31">
        <v>0</v>
      </c>
      <c r="M407" s="31">
        <v>0</v>
      </c>
      <c r="N407" s="31">
        <v>0</v>
      </c>
      <c r="O407" s="12">
        <f t="shared" si="61"/>
        <v>0</v>
      </c>
      <c r="P407" s="36">
        <v>0</v>
      </c>
      <c r="Q407" s="31">
        <v>0</v>
      </c>
      <c r="R407" s="31">
        <v>0</v>
      </c>
      <c r="S407" s="31">
        <v>0</v>
      </c>
      <c r="T407" s="12">
        <f t="shared" si="62"/>
        <v>0</v>
      </c>
      <c r="U407" s="36">
        <v>0</v>
      </c>
      <c r="V407" s="31">
        <v>0</v>
      </c>
      <c r="W407" s="31">
        <v>0</v>
      </c>
      <c r="X407" s="31">
        <v>0</v>
      </c>
      <c r="Y407" s="12">
        <f t="shared" si="63"/>
        <v>0</v>
      </c>
      <c r="Z407" s="36">
        <v>0</v>
      </c>
      <c r="AA407" s="31">
        <v>0</v>
      </c>
      <c r="AB407" s="31">
        <v>0</v>
      </c>
      <c r="AC407" s="31">
        <v>0</v>
      </c>
      <c r="AD407" s="12">
        <f t="shared" si="64"/>
        <v>0</v>
      </c>
      <c r="AE407" s="36">
        <v>0</v>
      </c>
      <c r="AF407" s="31">
        <v>0</v>
      </c>
      <c r="AG407" s="31">
        <v>0</v>
      </c>
      <c r="AH407" s="31">
        <v>0</v>
      </c>
      <c r="AI407" s="12">
        <f t="shared" si="65"/>
        <v>0</v>
      </c>
      <c r="AJ407" s="36">
        <v>0</v>
      </c>
      <c r="AK407" s="31">
        <v>0</v>
      </c>
      <c r="AL407" s="31">
        <v>0</v>
      </c>
      <c r="AM407" s="31">
        <v>0</v>
      </c>
      <c r="AN407" s="12">
        <f t="shared" si="66"/>
        <v>0</v>
      </c>
      <c r="AO407" s="36">
        <v>0</v>
      </c>
      <c r="AP407" s="31">
        <v>0</v>
      </c>
      <c r="AQ407" s="31">
        <v>56045.94</v>
      </c>
      <c r="AR407" s="31">
        <v>117949.3</v>
      </c>
      <c r="AS407" s="12">
        <f t="shared" si="67"/>
        <v>173995.24</v>
      </c>
      <c r="AT407" s="36">
        <v>140708.54</v>
      </c>
      <c r="AU407" s="31">
        <v>49807</v>
      </c>
      <c r="AV407" s="31">
        <v>0</v>
      </c>
      <c r="AW407" s="31">
        <v>72368.5</v>
      </c>
      <c r="AX407" s="12">
        <f t="shared" si="68"/>
        <v>262884.04000000004</v>
      </c>
      <c r="AY407" s="24">
        <f t="shared" si="69"/>
        <v>436879.28</v>
      </c>
    </row>
    <row r="408" spans="2:51" x14ac:dyDescent="0.2">
      <c r="B408" s="29" t="s">
        <v>180</v>
      </c>
      <c r="C408" s="25" t="s">
        <v>1035</v>
      </c>
      <c r="D408" s="25" t="s">
        <v>37</v>
      </c>
      <c r="E408" s="30" t="s">
        <v>436</v>
      </c>
      <c r="F408" s="32">
        <v>0</v>
      </c>
      <c r="G408" s="11">
        <v>0</v>
      </c>
      <c r="H408" s="11">
        <v>0</v>
      </c>
      <c r="I408" s="11">
        <v>0</v>
      </c>
      <c r="J408" s="12">
        <f t="shared" si="60"/>
        <v>0</v>
      </c>
      <c r="K408" s="36">
        <v>0</v>
      </c>
      <c r="L408" s="31">
        <v>0</v>
      </c>
      <c r="M408" s="31">
        <v>0</v>
      </c>
      <c r="N408" s="31">
        <v>0</v>
      </c>
      <c r="O408" s="12">
        <f t="shared" si="61"/>
        <v>0</v>
      </c>
      <c r="P408" s="36">
        <v>0</v>
      </c>
      <c r="Q408" s="31">
        <v>0</v>
      </c>
      <c r="R408" s="31">
        <v>0</v>
      </c>
      <c r="S408" s="31">
        <v>0</v>
      </c>
      <c r="T408" s="12">
        <f t="shared" si="62"/>
        <v>0</v>
      </c>
      <c r="U408" s="36">
        <v>0</v>
      </c>
      <c r="V408" s="31">
        <v>0</v>
      </c>
      <c r="W408" s="31">
        <v>0</v>
      </c>
      <c r="X408" s="31">
        <v>0</v>
      </c>
      <c r="Y408" s="12">
        <f t="shared" si="63"/>
        <v>0</v>
      </c>
      <c r="Z408" s="36">
        <v>0</v>
      </c>
      <c r="AA408" s="31">
        <v>0</v>
      </c>
      <c r="AB408" s="31">
        <v>0</v>
      </c>
      <c r="AC408" s="31">
        <v>0</v>
      </c>
      <c r="AD408" s="12">
        <f t="shared" si="64"/>
        <v>0</v>
      </c>
      <c r="AE408" s="36">
        <v>0</v>
      </c>
      <c r="AF408" s="31">
        <v>0</v>
      </c>
      <c r="AG408" s="31">
        <v>0</v>
      </c>
      <c r="AH408" s="31">
        <v>280</v>
      </c>
      <c r="AI408" s="12">
        <f t="shared" si="65"/>
        <v>280</v>
      </c>
      <c r="AJ408" s="36">
        <v>310</v>
      </c>
      <c r="AK408" s="31">
        <v>0</v>
      </c>
      <c r="AL408" s="31">
        <v>267</v>
      </c>
      <c r="AM408" s="31">
        <v>230</v>
      </c>
      <c r="AN408" s="12">
        <f t="shared" si="66"/>
        <v>807</v>
      </c>
      <c r="AO408" s="36">
        <v>228</v>
      </c>
      <c r="AP408" s="31">
        <v>300</v>
      </c>
      <c r="AQ408" s="31">
        <v>423</v>
      </c>
      <c r="AR408" s="31">
        <v>373</v>
      </c>
      <c r="AS408" s="12">
        <f t="shared" si="67"/>
        <v>1324</v>
      </c>
      <c r="AT408" s="36">
        <v>0</v>
      </c>
      <c r="AU408" s="31">
        <v>0</v>
      </c>
      <c r="AV408" s="31">
        <v>0</v>
      </c>
      <c r="AW408" s="31">
        <v>701</v>
      </c>
      <c r="AX408" s="12">
        <f t="shared" si="68"/>
        <v>701</v>
      </c>
      <c r="AY408" s="24">
        <f t="shared" si="69"/>
        <v>3112</v>
      </c>
    </row>
    <row r="409" spans="2:51" x14ac:dyDescent="0.2">
      <c r="B409" s="29" t="s">
        <v>180</v>
      </c>
      <c r="C409" s="25" t="s">
        <v>1037</v>
      </c>
      <c r="D409" s="25" t="s">
        <v>38</v>
      </c>
      <c r="E409" s="30" t="s">
        <v>133</v>
      </c>
      <c r="F409" s="32">
        <v>0</v>
      </c>
      <c r="G409" s="11">
        <v>0</v>
      </c>
      <c r="H409" s="11">
        <v>0</v>
      </c>
      <c r="I409" s="11">
        <v>8847</v>
      </c>
      <c r="J409" s="12">
        <f t="shared" si="60"/>
        <v>8847</v>
      </c>
      <c r="K409" s="36">
        <v>0</v>
      </c>
      <c r="L409" s="31">
        <v>0</v>
      </c>
      <c r="M409" s="31">
        <v>0</v>
      </c>
      <c r="N409" s="31">
        <v>12656</v>
      </c>
      <c r="O409" s="12">
        <f t="shared" si="61"/>
        <v>12656</v>
      </c>
      <c r="P409" s="36">
        <v>0</v>
      </c>
      <c r="Q409" s="31">
        <v>0</v>
      </c>
      <c r="R409" s="31">
        <v>0</v>
      </c>
      <c r="S409" s="31">
        <v>1702</v>
      </c>
      <c r="T409" s="12">
        <f t="shared" si="62"/>
        <v>1702</v>
      </c>
      <c r="U409" s="36">
        <v>0</v>
      </c>
      <c r="V409" s="31">
        <v>0</v>
      </c>
      <c r="W409" s="31">
        <v>0</v>
      </c>
      <c r="X409" s="31">
        <v>1548</v>
      </c>
      <c r="Y409" s="12">
        <f t="shared" si="63"/>
        <v>1548</v>
      </c>
      <c r="Z409" s="36">
        <v>0</v>
      </c>
      <c r="AA409" s="31">
        <v>0</v>
      </c>
      <c r="AB409" s="31">
        <v>2636.16</v>
      </c>
      <c r="AC409" s="31">
        <v>31449.24</v>
      </c>
      <c r="AD409" s="12">
        <f t="shared" si="64"/>
        <v>34085.4</v>
      </c>
      <c r="AE409" s="36">
        <v>8242.08</v>
      </c>
      <c r="AF409" s="31">
        <v>6606.8</v>
      </c>
      <c r="AG409" s="31">
        <v>4874.16</v>
      </c>
      <c r="AH409" s="31">
        <v>5943.09</v>
      </c>
      <c r="AI409" s="12">
        <f t="shared" si="65"/>
        <v>25666.13</v>
      </c>
      <c r="AJ409" s="36">
        <v>13782.5</v>
      </c>
      <c r="AK409" s="31">
        <v>3845</v>
      </c>
      <c r="AL409" s="31">
        <v>7459</v>
      </c>
      <c r="AM409" s="31">
        <v>17903.84</v>
      </c>
      <c r="AN409" s="12">
        <f t="shared" si="66"/>
        <v>42990.34</v>
      </c>
      <c r="AO409" s="36">
        <v>1585</v>
      </c>
      <c r="AP409" s="31">
        <v>4403</v>
      </c>
      <c r="AQ409" s="31">
        <v>0</v>
      </c>
      <c r="AR409" s="31">
        <v>7800</v>
      </c>
      <c r="AS409" s="12">
        <f t="shared" si="67"/>
        <v>13788</v>
      </c>
      <c r="AT409" s="36">
        <v>4781</v>
      </c>
      <c r="AU409" s="31">
        <v>972</v>
      </c>
      <c r="AV409" s="31">
        <v>0</v>
      </c>
      <c r="AW409" s="31">
        <v>0</v>
      </c>
      <c r="AX409" s="12">
        <f t="shared" si="68"/>
        <v>5753</v>
      </c>
      <c r="AY409" s="24">
        <f t="shared" si="69"/>
        <v>147035.87</v>
      </c>
    </row>
    <row r="410" spans="2:51" x14ac:dyDescent="0.2">
      <c r="B410" s="29" t="s">
        <v>180</v>
      </c>
      <c r="C410" s="25" t="s">
        <v>1038</v>
      </c>
      <c r="D410" s="25" t="s">
        <v>38</v>
      </c>
      <c r="E410" s="30" t="s">
        <v>437</v>
      </c>
      <c r="F410" s="32">
        <v>0</v>
      </c>
      <c r="G410" s="11">
        <v>0</v>
      </c>
      <c r="H410" s="11">
        <v>0</v>
      </c>
      <c r="I410" s="11">
        <v>0</v>
      </c>
      <c r="J410" s="12">
        <f t="shared" si="60"/>
        <v>0</v>
      </c>
      <c r="K410" s="36">
        <v>0</v>
      </c>
      <c r="L410" s="31">
        <v>0</v>
      </c>
      <c r="M410" s="31">
        <v>0</v>
      </c>
      <c r="N410" s="31">
        <v>0</v>
      </c>
      <c r="O410" s="12">
        <f t="shared" si="61"/>
        <v>0</v>
      </c>
      <c r="P410" s="36">
        <v>0</v>
      </c>
      <c r="Q410" s="31">
        <v>0</v>
      </c>
      <c r="R410" s="31">
        <v>0</v>
      </c>
      <c r="S410" s="31">
        <v>535</v>
      </c>
      <c r="T410" s="12">
        <f t="shared" si="62"/>
        <v>535</v>
      </c>
      <c r="U410" s="36">
        <v>0</v>
      </c>
      <c r="V410" s="31">
        <v>0</v>
      </c>
      <c r="W410" s="31">
        <v>0</v>
      </c>
      <c r="X410" s="31">
        <v>801</v>
      </c>
      <c r="Y410" s="12">
        <f t="shared" si="63"/>
        <v>801</v>
      </c>
      <c r="Z410" s="36">
        <v>0</v>
      </c>
      <c r="AA410" s="31">
        <v>0</v>
      </c>
      <c r="AB410" s="31">
        <v>0</v>
      </c>
      <c r="AC410" s="31">
        <v>0</v>
      </c>
      <c r="AD410" s="12">
        <f t="shared" si="64"/>
        <v>0</v>
      </c>
      <c r="AE410" s="36">
        <v>0</v>
      </c>
      <c r="AF410" s="31">
        <v>0</v>
      </c>
      <c r="AG410" s="31">
        <v>9870</v>
      </c>
      <c r="AH410" s="31">
        <v>18900</v>
      </c>
      <c r="AI410" s="12">
        <f t="shared" si="65"/>
        <v>28770</v>
      </c>
      <c r="AJ410" s="36">
        <v>0</v>
      </c>
      <c r="AK410" s="31">
        <v>0</v>
      </c>
      <c r="AL410" s="31">
        <v>0</v>
      </c>
      <c r="AM410" s="31">
        <v>11233</v>
      </c>
      <c r="AN410" s="12">
        <f t="shared" si="66"/>
        <v>11233</v>
      </c>
      <c r="AO410" s="36">
        <v>0</v>
      </c>
      <c r="AP410" s="31">
        <v>0</v>
      </c>
      <c r="AQ410" s="31">
        <v>0</v>
      </c>
      <c r="AR410" s="31">
        <v>4416</v>
      </c>
      <c r="AS410" s="12">
        <f t="shared" si="67"/>
        <v>4416</v>
      </c>
      <c r="AT410" s="36">
        <v>0</v>
      </c>
      <c r="AU410" s="31">
        <v>0</v>
      </c>
      <c r="AV410" s="31">
        <v>0</v>
      </c>
      <c r="AW410" s="31">
        <v>0</v>
      </c>
      <c r="AX410" s="12">
        <f t="shared" si="68"/>
        <v>0</v>
      </c>
      <c r="AY410" s="24">
        <f t="shared" si="69"/>
        <v>45755</v>
      </c>
    </row>
    <row r="411" spans="2:51" x14ac:dyDescent="0.2">
      <c r="B411" s="29" t="s">
        <v>180</v>
      </c>
      <c r="C411" s="25" t="s">
        <v>1039</v>
      </c>
      <c r="D411" s="25" t="s">
        <v>38</v>
      </c>
      <c r="E411" s="30" t="s">
        <v>438</v>
      </c>
      <c r="F411" s="32">
        <v>0</v>
      </c>
      <c r="G411" s="11">
        <v>0</v>
      </c>
      <c r="H411" s="11">
        <v>0</v>
      </c>
      <c r="I411" s="11">
        <v>0</v>
      </c>
      <c r="J411" s="12">
        <f t="shared" si="60"/>
        <v>0</v>
      </c>
      <c r="K411" s="36">
        <v>0</v>
      </c>
      <c r="L411" s="31">
        <v>0</v>
      </c>
      <c r="M411" s="31">
        <v>0</v>
      </c>
      <c r="N411" s="31">
        <v>0</v>
      </c>
      <c r="O411" s="12">
        <f t="shared" si="61"/>
        <v>0</v>
      </c>
      <c r="P411" s="36">
        <v>0</v>
      </c>
      <c r="Q411" s="31">
        <v>0</v>
      </c>
      <c r="R411" s="31">
        <v>0</v>
      </c>
      <c r="S411" s="31">
        <v>0</v>
      </c>
      <c r="T411" s="12">
        <f t="shared" si="62"/>
        <v>0</v>
      </c>
      <c r="U411" s="36">
        <v>0</v>
      </c>
      <c r="V411" s="31">
        <v>0</v>
      </c>
      <c r="W411" s="31">
        <v>0</v>
      </c>
      <c r="X411" s="31">
        <v>0</v>
      </c>
      <c r="Y411" s="12">
        <f t="shared" si="63"/>
        <v>0</v>
      </c>
      <c r="Z411" s="36">
        <v>0</v>
      </c>
      <c r="AA411" s="31">
        <v>320</v>
      </c>
      <c r="AB411" s="31">
        <v>13108.93</v>
      </c>
      <c r="AC411" s="31">
        <v>10263.91</v>
      </c>
      <c r="AD411" s="12">
        <f t="shared" si="64"/>
        <v>23692.84</v>
      </c>
      <c r="AE411" s="36">
        <v>10752.5</v>
      </c>
      <c r="AF411" s="31">
        <v>5930.5</v>
      </c>
      <c r="AG411" s="31">
        <v>4045.34</v>
      </c>
      <c r="AH411" s="31">
        <v>5442.94</v>
      </c>
      <c r="AI411" s="12">
        <f t="shared" si="65"/>
        <v>26171.279999999999</v>
      </c>
      <c r="AJ411" s="36">
        <v>10673.4</v>
      </c>
      <c r="AK411" s="31">
        <v>7606.91</v>
      </c>
      <c r="AL411" s="31">
        <v>987.93</v>
      </c>
      <c r="AM411" s="31">
        <v>678.59</v>
      </c>
      <c r="AN411" s="12">
        <f t="shared" si="66"/>
        <v>19946.829999999998</v>
      </c>
      <c r="AO411" s="36">
        <v>1210</v>
      </c>
      <c r="AP411" s="31">
        <v>0</v>
      </c>
      <c r="AQ411" s="31">
        <v>118</v>
      </c>
      <c r="AR411" s="31">
        <v>0</v>
      </c>
      <c r="AS411" s="12">
        <f t="shared" si="67"/>
        <v>1328</v>
      </c>
      <c r="AT411" s="36">
        <v>0</v>
      </c>
      <c r="AU411" s="31">
        <v>0</v>
      </c>
      <c r="AV411" s="31">
        <v>0</v>
      </c>
      <c r="AW411" s="31">
        <v>120</v>
      </c>
      <c r="AX411" s="12">
        <f t="shared" si="68"/>
        <v>120</v>
      </c>
      <c r="AY411" s="24">
        <f t="shared" si="69"/>
        <v>71258.95</v>
      </c>
    </row>
    <row r="412" spans="2:51" x14ac:dyDescent="0.2">
      <c r="B412" s="29" t="s">
        <v>180</v>
      </c>
      <c r="C412" s="25" t="s">
        <v>1040</v>
      </c>
      <c r="D412" s="25" t="s">
        <v>38</v>
      </c>
      <c r="E412" s="30" t="s">
        <v>439</v>
      </c>
      <c r="F412" s="32">
        <v>0</v>
      </c>
      <c r="G412" s="11">
        <v>0</v>
      </c>
      <c r="H412" s="11">
        <v>0</v>
      </c>
      <c r="I412" s="11">
        <v>0</v>
      </c>
      <c r="J412" s="12">
        <f t="shared" si="60"/>
        <v>0</v>
      </c>
      <c r="K412" s="36">
        <v>0</v>
      </c>
      <c r="L412" s="31">
        <v>0</v>
      </c>
      <c r="M412" s="31">
        <v>0</v>
      </c>
      <c r="N412" s="31">
        <v>0</v>
      </c>
      <c r="O412" s="12">
        <f t="shared" si="61"/>
        <v>0</v>
      </c>
      <c r="P412" s="36">
        <v>0</v>
      </c>
      <c r="Q412" s="31">
        <v>0</v>
      </c>
      <c r="R412" s="31">
        <v>0</v>
      </c>
      <c r="S412" s="31">
        <v>0</v>
      </c>
      <c r="T412" s="12">
        <f t="shared" si="62"/>
        <v>0</v>
      </c>
      <c r="U412" s="36">
        <v>0</v>
      </c>
      <c r="V412" s="31">
        <v>0</v>
      </c>
      <c r="W412" s="31">
        <v>0</v>
      </c>
      <c r="X412" s="31">
        <v>0</v>
      </c>
      <c r="Y412" s="12">
        <f t="shared" si="63"/>
        <v>0</v>
      </c>
      <c r="Z412" s="36">
        <v>0</v>
      </c>
      <c r="AA412" s="31">
        <v>0</v>
      </c>
      <c r="AB412" s="31">
        <v>650</v>
      </c>
      <c r="AC412" s="31">
        <v>2134</v>
      </c>
      <c r="AD412" s="12">
        <f t="shared" si="64"/>
        <v>2784</v>
      </c>
      <c r="AE412" s="36">
        <v>1650</v>
      </c>
      <c r="AF412" s="31">
        <v>930</v>
      </c>
      <c r="AG412" s="31">
        <v>16000</v>
      </c>
      <c r="AH412" s="31">
        <v>26500</v>
      </c>
      <c r="AI412" s="12">
        <f t="shared" si="65"/>
        <v>45080</v>
      </c>
      <c r="AJ412" s="36">
        <v>4500</v>
      </c>
      <c r="AK412" s="31">
        <v>0</v>
      </c>
      <c r="AL412" s="31">
        <v>15800</v>
      </c>
      <c r="AM412" s="31">
        <v>8880</v>
      </c>
      <c r="AN412" s="12">
        <f t="shared" si="66"/>
        <v>29180</v>
      </c>
      <c r="AO412" s="36">
        <v>7450</v>
      </c>
      <c r="AP412" s="31">
        <v>11950</v>
      </c>
      <c r="AQ412" s="31">
        <v>13600</v>
      </c>
      <c r="AR412" s="31">
        <v>7000</v>
      </c>
      <c r="AS412" s="12">
        <f t="shared" si="67"/>
        <v>40000</v>
      </c>
      <c r="AT412" s="36">
        <v>7750</v>
      </c>
      <c r="AU412" s="31">
        <v>0</v>
      </c>
      <c r="AV412" s="31">
        <v>12550</v>
      </c>
      <c r="AW412" s="31">
        <v>1180</v>
      </c>
      <c r="AX412" s="12">
        <f t="shared" si="68"/>
        <v>21480</v>
      </c>
      <c r="AY412" s="24">
        <f>+J412+O412+T412+Y412+AD412+AI412+AN412+AS412+AX412</f>
        <v>138524</v>
      </c>
    </row>
    <row r="413" spans="2:51" x14ac:dyDescent="0.2">
      <c r="B413" s="29" t="s">
        <v>180</v>
      </c>
      <c r="C413" s="25" t="s">
        <v>1041</v>
      </c>
      <c r="D413" s="25" t="s">
        <v>38</v>
      </c>
      <c r="E413" s="30" t="s">
        <v>134</v>
      </c>
      <c r="F413" s="32">
        <v>0</v>
      </c>
      <c r="G413" s="11">
        <v>0</v>
      </c>
      <c r="H413" s="11">
        <v>0</v>
      </c>
      <c r="I413" s="11">
        <v>15400</v>
      </c>
      <c r="J413" s="12">
        <f t="shared" si="60"/>
        <v>15400</v>
      </c>
      <c r="K413" s="36">
        <v>0</v>
      </c>
      <c r="L413" s="31">
        <v>0</v>
      </c>
      <c r="M413" s="31">
        <v>0</v>
      </c>
      <c r="N413" s="31">
        <v>0</v>
      </c>
      <c r="O413" s="12">
        <f t="shared" si="61"/>
        <v>0</v>
      </c>
      <c r="P413" s="36">
        <v>0</v>
      </c>
      <c r="Q413" s="31">
        <v>0</v>
      </c>
      <c r="R413" s="31">
        <v>0</v>
      </c>
      <c r="S413" s="31">
        <v>480</v>
      </c>
      <c r="T413" s="12">
        <f t="shared" si="62"/>
        <v>480</v>
      </c>
      <c r="U413" s="36">
        <v>0</v>
      </c>
      <c r="V413" s="31">
        <v>0</v>
      </c>
      <c r="W413" s="31">
        <v>0</v>
      </c>
      <c r="X413" s="31">
        <v>6611</v>
      </c>
      <c r="Y413" s="12">
        <f t="shared" si="63"/>
        <v>6611</v>
      </c>
      <c r="Z413" s="36">
        <v>0</v>
      </c>
      <c r="AA413" s="31">
        <v>10186</v>
      </c>
      <c r="AB413" s="31">
        <v>5593</v>
      </c>
      <c r="AC413" s="31">
        <v>47664.38</v>
      </c>
      <c r="AD413" s="12">
        <f t="shared" si="64"/>
        <v>63443.38</v>
      </c>
      <c r="AE413" s="36">
        <v>16612</v>
      </c>
      <c r="AF413" s="31">
        <v>14380</v>
      </c>
      <c r="AG413" s="31">
        <v>796</v>
      </c>
      <c r="AH413" s="31">
        <v>33796</v>
      </c>
      <c r="AI413" s="12">
        <f t="shared" si="65"/>
        <v>65584</v>
      </c>
      <c r="AJ413" s="36">
        <v>20630</v>
      </c>
      <c r="AK413" s="31">
        <v>15375</v>
      </c>
      <c r="AL413" s="31">
        <v>5066</v>
      </c>
      <c r="AM413" s="31">
        <v>29159</v>
      </c>
      <c r="AN413" s="12">
        <f t="shared" si="66"/>
        <v>70230</v>
      </c>
      <c r="AO413" s="36">
        <v>8809</v>
      </c>
      <c r="AP413" s="31">
        <v>14376</v>
      </c>
      <c r="AQ413" s="31">
        <v>6954</v>
      </c>
      <c r="AR413" s="31">
        <v>18137</v>
      </c>
      <c r="AS413" s="12">
        <f t="shared" si="67"/>
        <v>48276</v>
      </c>
      <c r="AT413" s="36">
        <v>2763</v>
      </c>
      <c r="AU413" s="31">
        <v>1610</v>
      </c>
      <c r="AV413" s="31">
        <v>11427</v>
      </c>
      <c r="AW413" s="31">
        <v>11524</v>
      </c>
      <c r="AX413" s="12">
        <f t="shared" si="68"/>
        <v>27324</v>
      </c>
      <c r="AY413" s="24">
        <f t="shared" ref="AY413:AY449" si="70">+J413+O413+T413+Y413+AD413+AI413+AN413+AS413+AX413</f>
        <v>297348.38</v>
      </c>
    </row>
    <row r="414" spans="2:51" x14ac:dyDescent="0.2">
      <c r="B414" s="29" t="s">
        <v>180</v>
      </c>
      <c r="C414" s="25" t="s">
        <v>1042</v>
      </c>
      <c r="D414" s="25" t="s">
        <v>38</v>
      </c>
      <c r="E414" s="30" t="s">
        <v>135</v>
      </c>
      <c r="F414" s="32">
        <v>0</v>
      </c>
      <c r="G414" s="11">
        <v>0</v>
      </c>
      <c r="H414" s="11">
        <v>0</v>
      </c>
      <c r="I414" s="11">
        <v>0</v>
      </c>
      <c r="J414" s="12">
        <f t="shared" si="60"/>
        <v>0</v>
      </c>
      <c r="K414" s="36">
        <v>0</v>
      </c>
      <c r="L414" s="31">
        <v>0</v>
      </c>
      <c r="M414" s="31">
        <v>0</v>
      </c>
      <c r="N414" s="31">
        <v>0</v>
      </c>
      <c r="O414" s="12">
        <f t="shared" si="61"/>
        <v>0</v>
      </c>
      <c r="P414" s="36">
        <v>0</v>
      </c>
      <c r="Q414" s="31">
        <v>0</v>
      </c>
      <c r="R414" s="31">
        <v>0</v>
      </c>
      <c r="S414" s="31">
        <v>0</v>
      </c>
      <c r="T414" s="12">
        <f t="shared" si="62"/>
        <v>0</v>
      </c>
      <c r="U414" s="36">
        <v>0</v>
      </c>
      <c r="V414" s="31">
        <v>0</v>
      </c>
      <c r="W414" s="31">
        <v>0</v>
      </c>
      <c r="X414" s="31">
        <v>0</v>
      </c>
      <c r="Y414" s="12">
        <f t="shared" si="63"/>
        <v>0</v>
      </c>
      <c r="Z414" s="36">
        <v>0</v>
      </c>
      <c r="AA414" s="31">
        <v>0</v>
      </c>
      <c r="AB414" s="31">
        <v>1985</v>
      </c>
      <c r="AC414" s="31">
        <v>0</v>
      </c>
      <c r="AD414" s="12">
        <f t="shared" si="64"/>
        <v>1985</v>
      </c>
      <c r="AE414" s="36">
        <v>5718</v>
      </c>
      <c r="AF414" s="31">
        <v>9560</v>
      </c>
      <c r="AG414" s="31">
        <v>1475</v>
      </c>
      <c r="AH414" s="31">
        <v>2632</v>
      </c>
      <c r="AI414" s="12">
        <f t="shared" si="65"/>
        <v>19385</v>
      </c>
      <c r="AJ414" s="36">
        <v>3636.08</v>
      </c>
      <c r="AK414" s="31">
        <v>1487</v>
      </c>
      <c r="AL414" s="31">
        <v>947</v>
      </c>
      <c r="AM414" s="31">
        <v>884.8</v>
      </c>
      <c r="AN414" s="12">
        <f t="shared" si="66"/>
        <v>6954.88</v>
      </c>
      <c r="AO414" s="36">
        <v>0</v>
      </c>
      <c r="AP414" s="31">
        <v>0</v>
      </c>
      <c r="AQ414" s="31">
        <v>0</v>
      </c>
      <c r="AR414" s="31">
        <v>0</v>
      </c>
      <c r="AS414" s="12">
        <f t="shared" si="67"/>
        <v>0</v>
      </c>
      <c r="AT414" s="36">
        <v>0</v>
      </c>
      <c r="AU414" s="31">
        <v>0</v>
      </c>
      <c r="AV414" s="31">
        <v>1388.1</v>
      </c>
      <c r="AW414" s="31">
        <v>976.5</v>
      </c>
      <c r="AX414" s="12">
        <f t="shared" si="68"/>
        <v>2364.6</v>
      </c>
      <c r="AY414" s="24">
        <f t="shared" si="70"/>
        <v>30689.48</v>
      </c>
    </row>
    <row r="415" spans="2:51" x14ac:dyDescent="0.2">
      <c r="B415" s="29" t="s">
        <v>180</v>
      </c>
      <c r="C415" s="25" t="s">
        <v>1043</v>
      </c>
      <c r="D415" s="25" t="s">
        <v>38</v>
      </c>
      <c r="E415" s="30" t="s">
        <v>440</v>
      </c>
      <c r="F415" s="32">
        <v>0</v>
      </c>
      <c r="G415" s="11">
        <v>0</v>
      </c>
      <c r="H415" s="11">
        <v>0</v>
      </c>
      <c r="I415" s="11">
        <v>0</v>
      </c>
      <c r="J415" s="12">
        <f t="shared" si="60"/>
        <v>0</v>
      </c>
      <c r="K415" s="36">
        <v>0</v>
      </c>
      <c r="L415" s="31">
        <v>0</v>
      </c>
      <c r="M415" s="31">
        <v>0</v>
      </c>
      <c r="N415" s="31">
        <v>14695</v>
      </c>
      <c r="O415" s="12">
        <f t="shared" si="61"/>
        <v>14695</v>
      </c>
      <c r="P415" s="36">
        <v>0</v>
      </c>
      <c r="Q415" s="31">
        <v>0</v>
      </c>
      <c r="R415" s="31">
        <v>0</v>
      </c>
      <c r="S415" s="31">
        <v>0</v>
      </c>
      <c r="T415" s="12">
        <f t="shared" si="62"/>
        <v>0</v>
      </c>
      <c r="U415" s="36">
        <v>0</v>
      </c>
      <c r="V415" s="31">
        <v>0</v>
      </c>
      <c r="W415" s="31">
        <v>0</v>
      </c>
      <c r="X415" s="31">
        <v>1000</v>
      </c>
      <c r="Y415" s="12">
        <f t="shared" si="63"/>
        <v>1000</v>
      </c>
      <c r="Z415" s="36">
        <v>0</v>
      </c>
      <c r="AA415" s="31">
        <v>180</v>
      </c>
      <c r="AB415" s="31">
        <v>1534</v>
      </c>
      <c r="AC415" s="31">
        <v>32125.24</v>
      </c>
      <c r="AD415" s="12">
        <f t="shared" si="64"/>
        <v>33839.240000000005</v>
      </c>
      <c r="AE415" s="36">
        <v>7867</v>
      </c>
      <c r="AF415" s="31">
        <v>2597</v>
      </c>
      <c r="AG415" s="31">
        <v>9380</v>
      </c>
      <c r="AH415" s="31">
        <v>6685</v>
      </c>
      <c r="AI415" s="12">
        <f t="shared" si="65"/>
        <v>26529</v>
      </c>
      <c r="AJ415" s="36">
        <v>9438</v>
      </c>
      <c r="AK415" s="31">
        <v>1361.5</v>
      </c>
      <c r="AL415" s="31">
        <v>5617</v>
      </c>
      <c r="AM415" s="31">
        <v>6720</v>
      </c>
      <c r="AN415" s="12">
        <f t="shared" si="66"/>
        <v>23136.5</v>
      </c>
      <c r="AO415" s="36">
        <v>320</v>
      </c>
      <c r="AP415" s="31">
        <v>0</v>
      </c>
      <c r="AQ415" s="31">
        <v>260</v>
      </c>
      <c r="AR415" s="31">
        <v>1708</v>
      </c>
      <c r="AS415" s="12">
        <f t="shared" si="67"/>
        <v>2288</v>
      </c>
      <c r="AT415" s="36">
        <v>0</v>
      </c>
      <c r="AU415" s="31">
        <v>0</v>
      </c>
      <c r="AV415" s="31">
        <v>0</v>
      </c>
      <c r="AW415" s="31">
        <v>0</v>
      </c>
      <c r="AX415" s="12">
        <f t="shared" si="68"/>
        <v>0</v>
      </c>
      <c r="AY415" s="24">
        <f t="shared" si="70"/>
        <v>101487.74</v>
      </c>
    </row>
    <row r="416" spans="2:51" x14ac:dyDescent="0.2">
      <c r="B416" s="29" t="s">
        <v>180</v>
      </c>
      <c r="C416" s="25" t="s">
        <v>1044</v>
      </c>
      <c r="D416" s="25" t="s">
        <v>38</v>
      </c>
      <c r="E416" s="30" t="s">
        <v>136</v>
      </c>
      <c r="F416" s="32">
        <v>0</v>
      </c>
      <c r="G416" s="11">
        <v>0</v>
      </c>
      <c r="H416" s="11">
        <v>0</v>
      </c>
      <c r="I416" s="11">
        <v>0</v>
      </c>
      <c r="J416" s="12">
        <f t="shared" si="60"/>
        <v>0</v>
      </c>
      <c r="K416" s="36">
        <v>0</v>
      </c>
      <c r="L416" s="31">
        <v>0</v>
      </c>
      <c r="M416" s="31">
        <v>0</v>
      </c>
      <c r="N416" s="31">
        <v>0</v>
      </c>
      <c r="O416" s="12">
        <f t="shared" si="61"/>
        <v>0</v>
      </c>
      <c r="P416" s="36">
        <v>0</v>
      </c>
      <c r="Q416" s="31">
        <v>0</v>
      </c>
      <c r="R416" s="31">
        <v>0</v>
      </c>
      <c r="S416" s="31">
        <v>0</v>
      </c>
      <c r="T416" s="12">
        <f t="shared" si="62"/>
        <v>0</v>
      </c>
      <c r="U416" s="36">
        <v>0</v>
      </c>
      <c r="V416" s="31">
        <v>0</v>
      </c>
      <c r="W416" s="31">
        <v>0</v>
      </c>
      <c r="X416" s="31">
        <v>0</v>
      </c>
      <c r="Y416" s="12">
        <f t="shared" si="63"/>
        <v>0</v>
      </c>
      <c r="Z416" s="36">
        <v>0</v>
      </c>
      <c r="AA416" s="31">
        <v>4418</v>
      </c>
      <c r="AB416" s="31">
        <v>1687</v>
      </c>
      <c r="AC416" s="31">
        <v>56894</v>
      </c>
      <c r="AD416" s="12">
        <f t="shared" si="64"/>
        <v>62999</v>
      </c>
      <c r="AE416" s="36">
        <v>61138.5</v>
      </c>
      <c r="AF416" s="31">
        <v>0</v>
      </c>
      <c r="AG416" s="31">
        <v>360</v>
      </c>
      <c r="AH416" s="31">
        <v>315</v>
      </c>
      <c r="AI416" s="12">
        <f t="shared" si="65"/>
        <v>61813.5</v>
      </c>
      <c r="AJ416" s="36">
        <v>944</v>
      </c>
      <c r="AK416" s="31">
        <v>290</v>
      </c>
      <c r="AL416" s="31">
        <v>500</v>
      </c>
      <c r="AM416" s="31">
        <v>1155</v>
      </c>
      <c r="AN416" s="12">
        <f t="shared" si="66"/>
        <v>2889</v>
      </c>
      <c r="AO416" s="36">
        <v>13862</v>
      </c>
      <c r="AP416" s="31">
        <v>1562</v>
      </c>
      <c r="AQ416" s="31">
        <v>11396</v>
      </c>
      <c r="AR416" s="31">
        <v>6931</v>
      </c>
      <c r="AS416" s="12">
        <f t="shared" si="67"/>
        <v>33751</v>
      </c>
      <c r="AT416" s="36">
        <v>0</v>
      </c>
      <c r="AU416" s="31">
        <v>425</v>
      </c>
      <c r="AV416" s="31">
        <v>0</v>
      </c>
      <c r="AW416" s="31">
        <v>0</v>
      </c>
      <c r="AX416" s="12">
        <f t="shared" si="68"/>
        <v>425</v>
      </c>
      <c r="AY416" s="24">
        <f t="shared" si="70"/>
        <v>161877.5</v>
      </c>
    </row>
    <row r="417" spans="2:51" x14ac:dyDescent="0.2">
      <c r="B417" s="29" t="s">
        <v>180</v>
      </c>
      <c r="C417" s="25" t="s">
        <v>1045</v>
      </c>
      <c r="D417" s="25" t="s">
        <v>38</v>
      </c>
      <c r="E417" s="30" t="s">
        <v>137</v>
      </c>
      <c r="F417" s="32">
        <v>0</v>
      </c>
      <c r="G417" s="11">
        <v>0</v>
      </c>
      <c r="H417" s="11">
        <v>0</v>
      </c>
      <c r="I417" s="11">
        <v>0</v>
      </c>
      <c r="J417" s="12">
        <f t="shared" si="60"/>
        <v>0</v>
      </c>
      <c r="K417" s="36">
        <v>0</v>
      </c>
      <c r="L417" s="31">
        <v>0</v>
      </c>
      <c r="M417" s="31">
        <v>0</v>
      </c>
      <c r="N417" s="31">
        <v>0</v>
      </c>
      <c r="O417" s="12">
        <f t="shared" si="61"/>
        <v>0</v>
      </c>
      <c r="P417" s="36">
        <v>0</v>
      </c>
      <c r="Q417" s="31">
        <v>0</v>
      </c>
      <c r="R417" s="31">
        <v>0</v>
      </c>
      <c r="S417" s="31">
        <v>0</v>
      </c>
      <c r="T417" s="12">
        <f t="shared" si="62"/>
        <v>0</v>
      </c>
      <c r="U417" s="36">
        <v>0</v>
      </c>
      <c r="V417" s="31">
        <v>0</v>
      </c>
      <c r="W417" s="31">
        <v>0</v>
      </c>
      <c r="X417" s="31">
        <v>0</v>
      </c>
      <c r="Y417" s="12">
        <f t="shared" si="63"/>
        <v>0</v>
      </c>
      <c r="Z417" s="36">
        <v>0</v>
      </c>
      <c r="AA417" s="31">
        <v>0</v>
      </c>
      <c r="AB417" s="31">
        <v>0</v>
      </c>
      <c r="AC417" s="31">
        <v>0</v>
      </c>
      <c r="AD417" s="12">
        <f t="shared" si="64"/>
        <v>0</v>
      </c>
      <c r="AE417" s="36">
        <v>323</v>
      </c>
      <c r="AF417" s="31">
        <v>0</v>
      </c>
      <c r="AG417" s="31">
        <v>0</v>
      </c>
      <c r="AH417" s="31">
        <v>0</v>
      </c>
      <c r="AI417" s="12">
        <f t="shared" si="65"/>
        <v>323</v>
      </c>
      <c r="AJ417" s="36">
        <v>0</v>
      </c>
      <c r="AK417" s="31">
        <v>0</v>
      </c>
      <c r="AL417" s="31">
        <v>0</v>
      </c>
      <c r="AM417" s="31">
        <v>0</v>
      </c>
      <c r="AN417" s="12">
        <f t="shared" si="66"/>
        <v>0</v>
      </c>
      <c r="AO417" s="36">
        <v>0</v>
      </c>
      <c r="AP417" s="31">
        <v>1430.45</v>
      </c>
      <c r="AQ417" s="31">
        <v>1072</v>
      </c>
      <c r="AR417" s="31">
        <v>0</v>
      </c>
      <c r="AS417" s="12">
        <f t="shared" si="67"/>
        <v>2502.4499999999998</v>
      </c>
      <c r="AT417" s="36">
        <v>31779</v>
      </c>
      <c r="AU417" s="31">
        <v>34695</v>
      </c>
      <c r="AV417" s="31">
        <v>46631</v>
      </c>
      <c r="AW417" s="31">
        <v>49754</v>
      </c>
      <c r="AX417" s="12">
        <f t="shared" si="68"/>
        <v>162859</v>
      </c>
      <c r="AY417" s="24">
        <f t="shared" si="70"/>
        <v>165684.45000000001</v>
      </c>
    </row>
    <row r="418" spans="2:51" x14ac:dyDescent="0.2">
      <c r="B418" s="29" t="s">
        <v>180</v>
      </c>
      <c r="C418" s="25" t="s">
        <v>1046</v>
      </c>
      <c r="D418" s="25" t="s">
        <v>38</v>
      </c>
      <c r="E418" s="30" t="s">
        <v>138</v>
      </c>
      <c r="F418" s="32">
        <v>0</v>
      </c>
      <c r="G418" s="11">
        <v>0</v>
      </c>
      <c r="H418" s="11">
        <v>0</v>
      </c>
      <c r="I418" s="11">
        <v>0</v>
      </c>
      <c r="J418" s="12">
        <f t="shared" si="60"/>
        <v>0</v>
      </c>
      <c r="K418" s="36">
        <v>0</v>
      </c>
      <c r="L418" s="31">
        <v>0</v>
      </c>
      <c r="M418" s="31">
        <v>0</v>
      </c>
      <c r="N418" s="31">
        <v>0</v>
      </c>
      <c r="O418" s="12">
        <f t="shared" si="61"/>
        <v>0</v>
      </c>
      <c r="P418" s="36">
        <v>0</v>
      </c>
      <c r="Q418" s="31">
        <v>0</v>
      </c>
      <c r="R418" s="31">
        <v>0</v>
      </c>
      <c r="S418" s="31">
        <v>0</v>
      </c>
      <c r="T418" s="12">
        <f t="shared" si="62"/>
        <v>0</v>
      </c>
      <c r="U418" s="36">
        <v>0</v>
      </c>
      <c r="V418" s="31">
        <v>0</v>
      </c>
      <c r="W418" s="31">
        <v>0</v>
      </c>
      <c r="X418" s="31">
        <v>0</v>
      </c>
      <c r="Y418" s="12">
        <f t="shared" si="63"/>
        <v>0</v>
      </c>
      <c r="Z418" s="36">
        <v>0</v>
      </c>
      <c r="AA418" s="31">
        <v>0</v>
      </c>
      <c r="AB418" s="31">
        <v>0</v>
      </c>
      <c r="AC418" s="31">
        <v>75</v>
      </c>
      <c r="AD418" s="12">
        <f t="shared" si="64"/>
        <v>75</v>
      </c>
      <c r="AE418" s="36">
        <v>0</v>
      </c>
      <c r="AF418" s="31">
        <v>70</v>
      </c>
      <c r="AG418" s="31">
        <v>0</v>
      </c>
      <c r="AH418" s="31">
        <v>6120</v>
      </c>
      <c r="AI418" s="12">
        <f t="shared" si="65"/>
        <v>6190</v>
      </c>
      <c r="AJ418" s="36">
        <v>0</v>
      </c>
      <c r="AK418" s="31">
        <v>0</v>
      </c>
      <c r="AL418" s="31">
        <v>0</v>
      </c>
      <c r="AM418" s="31">
        <v>219</v>
      </c>
      <c r="AN418" s="12">
        <f t="shared" si="66"/>
        <v>219</v>
      </c>
      <c r="AO418" s="36">
        <v>25</v>
      </c>
      <c r="AP418" s="31">
        <v>0</v>
      </c>
      <c r="AQ418" s="31">
        <v>0</v>
      </c>
      <c r="AR418" s="31">
        <v>0</v>
      </c>
      <c r="AS418" s="12">
        <f t="shared" si="67"/>
        <v>25</v>
      </c>
      <c r="AT418" s="36">
        <v>0</v>
      </c>
      <c r="AU418" s="31">
        <v>0</v>
      </c>
      <c r="AV418" s="31">
        <v>6580</v>
      </c>
      <c r="AW418" s="31">
        <v>0</v>
      </c>
      <c r="AX418" s="12">
        <f t="shared" si="68"/>
        <v>6580</v>
      </c>
      <c r="AY418" s="24">
        <f t="shared" si="70"/>
        <v>13089</v>
      </c>
    </row>
    <row r="419" spans="2:51" x14ac:dyDescent="0.2">
      <c r="B419" s="29" t="s">
        <v>180</v>
      </c>
      <c r="C419" s="25" t="s">
        <v>1047</v>
      </c>
      <c r="D419" s="25" t="s">
        <v>38</v>
      </c>
      <c r="E419" s="30" t="s">
        <v>73</v>
      </c>
      <c r="F419" s="32">
        <v>0</v>
      </c>
      <c r="G419" s="11">
        <v>0</v>
      </c>
      <c r="H419" s="11">
        <v>0</v>
      </c>
      <c r="I419" s="11">
        <v>180</v>
      </c>
      <c r="J419" s="12">
        <f t="shared" si="60"/>
        <v>180</v>
      </c>
      <c r="K419" s="36">
        <v>0</v>
      </c>
      <c r="L419" s="31">
        <v>0</v>
      </c>
      <c r="M419" s="31">
        <v>0</v>
      </c>
      <c r="N419" s="31">
        <v>0</v>
      </c>
      <c r="O419" s="12">
        <f t="shared" si="61"/>
        <v>0</v>
      </c>
      <c r="P419" s="36">
        <v>0</v>
      </c>
      <c r="Q419" s="31">
        <v>0</v>
      </c>
      <c r="R419" s="31">
        <v>0</v>
      </c>
      <c r="S419" s="31">
        <v>0</v>
      </c>
      <c r="T419" s="12">
        <f t="shared" si="62"/>
        <v>0</v>
      </c>
      <c r="U419" s="36">
        <v>0</v>
      </c>
      <c r="V419" s="31">
        <v>0</v>
      </c>
      <c r="W419" s="31">
        <v>0</v>
      </c>
      <c r="X419" s="31">
        <v>0</v>
      </c>
      <c r="Y419" s="12">
        <f t="shared" si="63"/>
        <v>0</v>
      </c>
      <c r="Z419" s="36">
        <v>0</v>
      </c>
      <c r="AA419" s="31">
        <v>110</v>
      </c>
      <c r="AB419" s="31">
        <v>4002</v>
      </c>
      <c r="AC419" s="31">
        <v>877</v>
      </c>
      <c r="AD419" s="12">
        <f t="shared" si="64"/>
        <v>4989</v>
      </c>
      <c r="AE419" s="36">
        <v>4997</v>
      </c>
      <c r="AF419" s="31">
        <v>4560</v>
      </c>
      <c r="AG419" s="31">
        <v>5399</v>
      </c>
      <c r="AH419" s="31">
        <v>4399</v>
      </c>
      <c r="AI419" s="12">
        <f t="shared" si="65"/>
        <v>19355</v>
      </c>
      <c r="AJ419" s="36">
        <v>5161.6000000000004</v>
      </c>
      <c r="AK419" s="31">
        <v>4747.1099999999997</v>
      </c>
      <c r="AL419" s="31">
        <v>2860</v>
      </c>
      <c r="AM419" s="31">
        <v>3228</v>
      </c>
      <c r="AN419" s="12">
        <f t="shared" si="66"/>
        <v>15996.71</v>
      </c>
      <c r="AO419" s="36">
        <v>3604</v>
      </c>
      <c r="AP419" s="31">
        <v>3412</v>
      </c>
      <c r="AQ419" s="31">
        <v>4047</v>
      </c>
      <c r="AR419" s="31">
        <v>0</v>
      </c>
      <c r="AS419" s="12">
        <f t="shared" si="67"/>
        <v>11063</v>
      </c>
      <c r="AT419" s="36">
        <v>1285.68</v>
      </c>
      <c r="AU419" s="31">
        <v>1208.3800000000001</v>
      </c>
      <c r="AV419" s="31">
        <v>3720.6</v>
      </c>
      <c r="AW419" s="31">
        <v>1720.6</v>
      </c>
      <c r="AX419" s="12">
        <f t="shared" si="68"/>
        <v>7935.26</v>
      </c>
      <c r="AY419" s="24">
        <f t="shared" si="70"/>
        <v>59518.97</v>
      </c>
    </row>
    <row r="420" spans="2:51" x14ac:dyDescent="0.2">
      <c r="B420" s="29" t="s">
        <v>180</v>
      </c>
      <c r="C420" s="25" t="s">
        <v>1048</v>
      </c>
      <c r="D420" s="25" t="s">
        <v>38</v>
      </c>
      <c r="E420" s="30" t="s">
        <v>441</v>
      </c>
      <c r="F420" s="32">
        <v>0</v>
      </c>
      <c r="G420" s="11">
        <v>0</v>
      </c>
      <c r="H420" s="11">
        <v>0</v>
      </c>
      <c r="I420" s="11">
        <v>24000</v>
      </c>
      <c r="J420" s="12">
        <f t="shared" si="60"/>
        <v>24000</v>
      </c>
      <c r="K420" s="36">
        <v>0</v>
      </c>
      <c r="L420" s="31">
        <v>0</v>
      </c>
      <c r="M420" s="31">
        <v>0</v>
      </c>
      <c r="N420" s="31">
        <v>0</v>
      </c>
      <c r="O420" s="12">
        <f t="shared" si="61"/>
        <v>0</v>
      </c>
      <c r="P420" s="36">
        <v>0</v>
      </c>
      <c r="Q420" s="31">
        <v>0</v>
      </c>
      <c r="R420" s="31">
        <v>0</v>
      </c>
      <c r="S420" s="31">
        <v>0</v>
      </c>
      <c r="T420" s="12">
        <f t="shared" si="62"/>
        <v>0</v>
      </c>
      <c r="U420" s="36">
        <v>0</v>
      </c>
      <c r="V420" s="31">
        <v>0</v>
      </c>
      <c r="W420" s="31">
        <v>0</v>
      </c>
      <c r="X420" s="31">
        <v>0</v>
      </c>
      <c r="Y420" s="12">
        <f t="shared" si="63"/>
        <v>0</v>
      </c>
      <c r="Z420" s="36">
        <v>0</v>
      </c>
      <c r="AA420" s="31">
        <v>0</v>
      </c>
      <c r="AB420" s="31">
        <v>0</v>
      </c>
      <c r="AC420" s="31">
        <v>0</v>
      </c>
      <c r="AD420" s="12">
        <f t="shared" si="64"/>
        <v>0</v>
      </c>
      <c r="AE420" s="36">
        <v>0</v>
      </c>
      <c r="AF420" s="31">
        <v>0</v>
      </c>
      <c r="AG420" s="31">
        <v>0</v>
      </c>
      <c r="AH420" s="31">
        <v>3175</v>
      </c>
      <c r="AI420" s="12">
        <f t="shared" si="65"/>
        <v>3175</v>
      </c>
      <c r="AJ420" s="36">
        <v>0</v>
      </c>
      <c r="AK420" s="31">
        <v>107.45</v>
      </c>
      <c r="AL420" s="31">
        <v>0</v>
      </c>
      <c r="AM420" s="31">
        <v>2156</v>
      </c>
      <c r="AN420" s="12">
        <f t="shared" si="66"/>
        <v>2263.4499999999998</v>
      </c>
      <c r="AO420" s="36">
        <v>600</v>
      </c>
      <c r="AP420" s="31">
        <v>0</v>
      </c>
      <c r="AQ420" s="31">
        <v>150</v>
      </c>
      <c r="AR420" s="31">
        <v>0</v>
      </c>
      <c r="AS420" s="12">
        <f t="shared" si="67"/>
        <v>750</v>
      </c>
      <c r="AT420" s="36">
        <v>256</v>
      </c>
      <c r="AU420" s="31">
        <v>0</v>
      </c>
      <c r="AV420" s="31">
        <v>321</v>
      </c>
      <c r="AW420" s="31">
        <v>0</v>
      </c>
      <c r="AX420" s="12">
        <f t="shared" si="68"/>
        <v>577</v>
      </c>
      <c r="AY420" s="24">
        <f t="shared" si="70"/>
        <v>30765.45</v>
      </c>
    </row>
    <row r="421" spans="2:51" x14ac:dyDescent="0.2">
      <c r="B421" s="29" t="s">
        <v>180</v>
      </c>
      <c r="C421" s="25" t="s">
        <v>1049</v>
      </c>
      <c r="D421" s="25" t="s">
        <v>38</v>
      </c>
      <c r="E421" s="30" t="s">
        <v>442</v>
      </c>
      <c r="F421" s="32">
        <v>0</v>
      </c>
      <c r="G421" s="11">
        <v>0</v>
      </c>
      <c r="H421" s="11">
        <v>0</v>
      </c>
      <c r="I421" s="11">
        <v>400</v>
      </c>
      <c r="J421" s="12">
        <f t="shared" si="60"/>
        <v>400</v>
      </c>
      <c r="K421" s="36">
        <v>0</v>
      </c>
      <c r="L421" s="31">
        <v>0</v>
      </c>
      <c r="M421" s="31">
        <v>0</v>
      </c>
      <c r="N421" s="31">
        <v>160</v>
      </c>
      <c r="O421" s="12">
        <f t="shared" si="61"/>
        <v>160</v>
      </c>
      <c r="P421" s="36">
        <v>0</v>
      </c>
      <c r="Q421" s="31">
        <v>0</v>
      </c>
      <c r="R421" s="31">
        <v>0</v>
      </c>
      <c r="S421" s="31">
        <v>156</v>
      </c>
      <c r="T421" s="12">
        <f t="shared" si="62"/>
        <v>156</v>
      </c>
      <c r="U421" s="36">
        <v>0</v>
      </c>
      <c r="V421" s="31">
        <v>0</v>
      </c>
      <c r="W421" s="31">
        <v>0</v>
      </c>
      <c r="X421" s="31">
        <v>165</v>
      </c>
      <c r="Y421" s="12">
        <f t="shared" si="63"/>
        <v>165</v>
      </c>
      <c r="Z421" s="36">
        <v>0</v>
      </c>
      <c r="AA421" s="31">
        <v>7197</v>
      </c>
      <c r="AB421" s="31">
        <v>7327</v>
      </c>
      <c r="AC421" s="31">
        <v>4406</v>
      </c>
      <c r="AD421" s="12">
        <f t="shared" si="64"/>
        <v>18930</v>
      </c>
      <c r="AE421" s="36">
        <v>4910</v>
      </c>
      <c r="AF421" s="31">
        <v>4528</v>
      </c>
      <c r="AG421" s="31">
        <v>4915.3999999999996</v>
      </c>
      <c r="AH421" s="31">
        <v>24303.200000000001</v>
      </c>
      <c r="AI421" s="12">
        <f t="shared" si="65"/>
        <v>38656.6</v>
      </c>
      <c r="AJ421" s="36">
        <v>0</v>
      </c>
      <c r="AK421" s="31">
        <v>0</v>
      </c>
      <c r="AL421" s="31">
        <v>2076</v>
      </c>
      <c r="AM421" s="31">
        <v>38023</v>
      </c>
      <c r="AN421" s="12">
        <f t="shared" si="66"/>
        <v>40099</v>
      </c>
      <c r="AO421" s="36">
        <v>1035.25</v>
      </c>
      <c r="AP421" s="31">
        <v>1385</v>
      </c>
      <c r="AQ421" s="31">
        <v>3483.75</v>
      </c>
      <c r="AR421" s="31">
        <v>6016</v>
      </c>
      <c r="AS421" s="12">
        <f t="shared" si="67"/>
        <v>11920</v>
      </c>
      <c r="AT421" s="36">
        <v>875</v>
      </c>
      <c r="AU421" s="31">
        <v>56.25</v>
      </c>
      <c r="AV421" s="31">
        <v>418</v>
      </c>
      <c r="AW421" s="31">
        <v>974.85</v>
      </c>
      <c r="AX421" s="12">
        <f t="shared" si="68"/>
        <v>2324.1</v>
      </c>
      <c r="AY421" s="24">
        <f t="shared" si="70"/>
        <v>112810.70000000001</v>
      </c>
    </row>
    <row r="422" spans="2:51" x14ac:dyDescent="0.2">
      <c r="B422" s="29" t="s">
        <v>180</v>
      </c>
      <c r="C422" s="25" t="s">
        <v>1050</v>
      </c>
      <c r="D422" s="25" t="s">
        <v>38</v>
      </c>
      <c r="E422" s="30" t="s">
        <v>443</v>
      </c>
      <c r="F422" s="32">
        <v>0</v>
      </c>
      <c r="G422" s="11">
        <v>0</v>
      </c>
      <c r="H422" s="11">
        <v>0</v>
      </c>
      <c r="I422" s="11">
        <v>0</v>
      </c>
      <c r="J422" s="12">
        <f t="shared" si="60"/>
        <v>0</v>
      </c>
      <c r="K422" s="36">
        <v>0</v>
      </c>
      <c r="L422" s="31">
        <v>0</v>
      </c>
      <c r="M422" s="31">
        <v>0</v>
      </c>
      <c r="N422" s="31">
        <v>0</v>
      </c>
      <c r="O422" s="12">
        <f t="shared" si="61"/>
        <v>0</v>
      </c>
      <c r="P422" s="36">
        <v>0</v>
      </c>
      <c r="Q422" s="31">
        <v>0</v>
      </c>
      <c r="R422" s="31">
        <v>0</v>
      </c>
      <c r="S422" s="31">
        <v>0</v>
      </c>
      <c r="T422" s="12">
        <f t="shared" si="62"/>
        <v>0</v>
      </c>
      <c r="U422" s="36">
        <v>0</v>
      </c>
      <c r="V422" s="31">
        <v>0</v>
      </c>
      <c r="W422" s="31">
        <v>0</v>
      </c>
      <c r="X422" s="31">
        <v>0</v>
      </c>
      <c r="Y422" s="12">
        <f t="shared" si="63"/>
        <v>0</v>
      </c>
      <c r="Z422" s="36">
        <v>0</v>
      </c>
      <c r="AA422" s="31">
        <v>0</v>
      </c>
      <c r="AB422" s="31">
        <v>0</v>
      </c>
      <c r="AC422" s="31">
        <v>0</v>
      </c>
      <c r="AD422" s="12">
        <f t="shared" si="64"/>
        <v>0</v>
      </c>
      <c r="AE422" s="36">
        <v>0</v>
      </c>
      <c r="AF422" s="31">
        <v>0</v>
      </c>
      <c r="AG422" s="31">
        <v>0</v>
      </c>
      <c r="AH422" s="31">
        <v>0</v>
      </c>
      <c r="AI422" s="12">
        <f t="shared" si="65"/>
        <v>0</v>
      </c>
      <c r="AJ422" s="36">
        <v>0</v>
      </c>
      <c r="AK422" s="31">
        <v>0</v>
      </c>
      <c r="AL422" s="31">
        <v>0</v>
      </c>
      <c r="AM422" s="31">
        <v>0</v>
      </c>
      <c r="AN422" s="12">
        <f t="shared" si="66"/>
        <v>0</v>
      </c>
      <c r="AO422" s="36">
        <v>0</v>
      </c>
      <c r="AP422" s="31">
        <v>0</v>
      </c>
      <c r="AQ422" s="31">
        <v>0</v>
      </c>
      <c r="AR422" s="31">
        <v>0</v>
      </c>
      <c r="AS422" s="12">
        <f t="shared" si="67"/>
        <v>0</v>
      </c>
      <c r="AT422" s="36">
        <v>0</v>
      </c>
      <c r="AU422" s="31">
        <v>252</v>
      </c>
      <c r="AV422" s="31">
        <v>0</v>
      </c>
      <c r="AW422" s="31">
        <v>0</v>
      </c>
      <c r="AX422" s="12">
        <f t="shared" si="68"/>
        <v>252</v>
      </c>
      <c r="AY422" s="24">
        <f t="shared" si="70"/>
        <v>252</v>
      </c>
    </row>
    <row r="423" spans="2:51" x14ac:dyDescent="0.2">
      <c r="B423" s="29" t="s">
        <v>180</v>
      </c>
      <c r="C423" s="25" t="s">
        <v>1051</v>
      </c>
      <c r="D423" s="25" t="s">
        <v>38</v>
      </c>
      <c r="E423" s="30" t="s">
        <v>176</v>
      </c>
      <c r="F423" s="32">
        <v>0</v>
      </c>
      <c r="G423" s="11">
        <v>0</v>
      </c>
      <c r="H423" s="11">
        <v>0</v>
      </c>
      <c r="I423" s="11">
        <v>250</v>
      </c>
      <c r="J423" s="12">
        <f t="shared" si="60"/>
        <v>250</v>
      </c>
      <c r="K423" s="36">
        <v>0</v>
      </c>
      <c r="L423" s="31">
        <v>0</v>
      </c>
      <c r="M423" s="31">
        <v>0</v>
      </c>
      <c r="N423" s="31">
        <v>31474</v>
      </c>
      <c r="O423" s="12">
        <f t="shared" si="61"/>
        <v>31474</v>
      </c>
      <c r="P423" s="36">
        <v>0</v>
      </c>
      <c r="Q423" s="31">
        <v>0</v>
      </c>
      <c r="R423" s="31">
        <v>0</v>
      </c>
      <c r="S423" s="31">
        <v>0</v>
      </c>
      <c r="T423" s="12">
        <f t="shared" si="62"/>
        <v>0</v>
      </c>
      <c r="U423" s="36">
        <v>0</v>
      </c>
      <c r="V423" s="31">
        <v>0</v>
      </c>
      <c r="W423" s="31">
        <v>0</v>
      </c>
      <c r="X423" s="31">
        <v>0</v>
      </c>
      <c r="Y423" s="12">
        <f t="shared" si="63"/>
        <v>0</v>
      </c>
      <c r="Z423" s="36">
        <v>0</v>
      </c>
      <c r="AA423" s="31">
        <v>0</v>
      </c>
      <c r="AB423" s="31">
        <v>4268</v>
      </c>
      <c r="AC423" s="31">
        <v>23798</v>
      </c>
      <c r="AD423" s="12">
        <f t="shared" si="64"/>
        <v>28066</v>
      </c>
      <c r="AE423" s="36">
        <v>4842.5</v>
      </c>
      <c r="AF423" s="31">
        <v>4810</v>
      </c>
      <c r="AG423" s="31">
        <v>5255.25</v>
      </c>
      <c r="AH423" s="31">
        <v>3433.3</v>
      </c>
      <c r="AI423" s="12">
        <f t="shared" si="65"/>
        <v>18341.05</v>
      </c>
      <c r="AJ423" s="36">
        <v>0</v>
      </c>
      <c r="AK423" s="31">
        <v>4585.3500000000004</v>
      </c>
      <c r="AL423" s="31">
        <v>5459</v>
      </c>
      <c r="AM423" s="31">
        <v>6808.8</v>
      </c>
      <c r="AN423" s="12">
        <f t="shared" si="66"/>
        <v>16853.150000000001</v>
      </c>
      <c r="AO423" s="36">
        <v>2904.83</v>
      </c>
      <c r="AP423" s="31">
        <v>4308.7</v>
      </c>
      <c r="AQ423" s="31">
        <v>5226.5</v>
      </c>
      <c r="AR423" s="31">
        <v>3910</v>
      </c>
      <c r="AS423" s="12">
        <f t="shared" si="67"/>
        <v>16350.029999999999</v>
      </c>
      <c r="AT423" s="36">
        <v>0</v>
      </c>
      <c r="AU423" s="31">
        <v>0</v>
      </c>
      <c r="AV423" s="31">
        <v>0</v>
      </c>
      <c r="AW423" s="31">
        <v>0</v>
      </c>
      <c r="AX423" s="12">
        <f t="shared" si="68"/>
        <v>0</v>
      </c>
      <c r="AY423" s="24">
        <f t="shared" si="70"/>
        <v>111334.23000000001</v>
      </c>
    </row>
    <row r="424" spans="2:51" x14ac:dyDescent="0.2">
      <c r="B424" s="29" t="s">
        <v>180</v>
      </c>
      <c r="C424" s="25" t="s">
        <v>1052</v>
      </c>
      <c r="D424" s="25" t="s">
        <v>38</v>
      </c>
      <c r="E424" s="30" t="s">
        <v>444</v>
      </c>
      <c r="F424" s="32">
        <v>0</v>
      </c>
      <c r="G424" s="11">
        <v>0</v>
      </c>
      <c r="H424" s="11">
        <v>0</v>
      </c>
      <c r="I424" s="11">
        <v>0</v>
      </c>
      <c r="J424" s="12">
        <f t="shared" si="60"/>
        <v>0</v>
      </c>
      <c r="K424" s="36">
        <v>0</v>
      </c>
      <c r="L424" s="31">
        <v>0</v>
      </c>
      <c r="M424" s="31">
        <v>0</v>
      </c>
      <c r="N424" s="31">
        <v>0</v>
      </c>
      <c r="O424" s="12">
        <f t="shared" si="61"/>
        <v>0</v>
      </c>
      <c r="P424" s="36">
        <v>0</v>
      </c>
      <c r="Q424" s="31">
        <v>0</v>
      </c>
      <c r="R424" s="31">
        <v>0</v>
      </c>
      <c r="S424" s="31">
        <v>0</v>
      </c>
      <c r="T424" s="12">
        <f t="shared" si="62"/>
        <v>0</v>
      </c>
      <c r="U424" s="36">
        <v>0</v>
      </c>
      <c r="V424" s="31">
        <v>0</v>
      </c>
      <c r="W424" s="31">
        <v>0</v>
      </c>
      <c r="X424" s="31">
        <v>0</v>
      </c>
      <c r="Y424" s="12">
        <f t="shared" si="63"/>
        <v>0</v>
      </c>
      <c r="Z424" s="36">
        <v>0</v>
      </c>
      <c r="AA424" s="31">
        <v>0</v>
      </c>
      <c r="AB424" s="31">
        <v>0</v>
      </c>
      <c r="AC424" s="31">
        <v>0</v>
      </c>
      <c r="AD424" s="12">
        <f t="shared" si="64"/>
        <v>0</v>
      </c>
      <c r="AE424" s="36">
        <v>0</v>
      </c>
      <c r="AF424" s="31">
        <v>0</v>
      </c>
      <c r="AG424" s="31">
        <v>0</v>
      </c>
      <c r="AH424" s="31">
        <v>0</v>
      </c>
      <c r="AI424" s="12">
        <f t="shared" si="65"/>
        <v>0</v>
      </c>
      <c r="AJ424" s="36">
        <v>0</v>
      </c>
      <c r="AK424" s="31">
        <v>0</v>
      </c>
      <c r="AL424" s="31">
        <v>0</v>
      </c>
      <c r="AM424" s="31">
        <v>0</v>
      </c>
      <c r="AN424" s="12">
        <f t="shared" si="66"/>
        <v>0</v>
      </c>
      <c r="AO424" s="36">
        <v>0</v>
      </c>
      <c r="AP424" s="31">
        <v>0</v>
      </c>
      <c r="AQ424" s="31">
        <v>0</v>
      </c>
      <c r="AR424" s="31">
        <v>0</v>
      </c>
      <c r="AS424" s="12">
        <f t="shared" si="67"/>
        <v>0</v>
      </c>
      <c r="AT424" s="36">
        <v>10</v>
      </c>
      <c r="AU424" s="31">
        <v>15</v>
      </c>
      <c r="AV424" s="31">
        <v>0</v>
      </c>
      <c r="AW424" s="31">
        <v>0</v>
      </c>
      <c r="AX424" s="12">
        <f t="shared" si="68"/>
        <v>25</v>
      </c>
      <c r="AY424" s="24">
        <f t="shared" si="70"/>
        <v>25</v>
      </c>
    </row>
    <row r="425" spans="2:51" x14ac:dyDescent="0.2">
      <c r="B425" s="29" t="s">
        <v>180</v>
      </c>
      <c r="C425" s="25" t="s">
        <v>1053</v>
      </c>
      <c r="D425" s="25" t="s">
        <v>38</v>
      </c>
      <c r="E425" s="30" t="s">
        <v>139</v>
      </c>
      <c r="F425" s="32">
        <v>0</v>
      </c>
      <c r="G425" s="11">
        <v>0</v>
      </c>
      <c r="H425" s="11">
        <v>0</v>
      </c>
      <c r="I425" s="11">
        <v>62042</v>
      </c>
      <c r="J425" s="12">
        <f t="shared" si="60"/>
        <v>62042</v>
      </c>
      <c r="K425" s="36">
        <v>0</v>
      </c>
      <c r="L425" s="31">
        <v>0</v>
      </c>
      <c r="M425" s="31">
        <v>0</v>
      </c>
      <c r="N425" s="31">
        <v>0</v>
      </c>
      <c r="O425" s="12">
        <f t="shared" si="61"/>
        <v>0</v>
      </c>
      <c r="P425" s="36">
        <v>0</v>
      </c>
      <c r="Q425" s="31">
        <v>0</v>
      </c>
      <c r="R425" s="31">
        <v>0</v>
      </c>
      <c r="S425" s="31">
        <v>0</v>
      </c>
      <c r="T425" s="12">
        <f t="shared" si="62"/>
        <v>0</v>
      </c>
      <c r="U425" s="36">
        <v>0</v>
      </c>
      <c r="V425" s="31">
        <v>0</v>
      </c>
      <c r="W425" s="31">
        <v>0</v>
      </c>
      <c r="X425" s="31">
        <v>0</v>
      </c>
      <c r="Y425" s="12">
        <f t="shared" si="63"/>
        <v>0</v>
      </c>
      <c r="Z425" s="36">
        <v>0</v>
      </c>
      <c r="AA425" s="31">
        <v>25873</v>
      </c>
      <c r="AB425" s="31">
        <v>22999.54</v>
      </c>
      <c r="AC425" s="31">
        <v>121367.43</v>
      </c>
      <c r="AD425" s="12">
        <f t="shared" si="64"/>
        <v>170239.97</v>
      </c>
      <c r="AE425" s="36">
        <v>0</v>
      </c>
      <c r="AF425" s="31">
        <v>0</v>
      </c>
      <c r="AG425" s="31">
        <v>43593</v>
      </c>
      <c r="AH425" s="31">
        <v>177741.01</v>
      </c>
      <c r="AI425" s="12">
        <f t="shared" si="65"/>
        <v>221334.01</v>
      </c>
      <c r="AJ425" s="36">
        <v>92884.34</v>
      </c>
      <c r="AK425" s="31">
        <v>1997.1</v>
      </c>
      <c r="AL425" s="31">
        <v>66949.22</v>
      </c>
      <c r="AM425" s="31">
        <v>76085.399999999994</v>
      </c>
      <c r="AN425" s="12">
        <f t="shared" si="66"/>
        <v>237916.06</v>
      </c>
      <c r="AO425" s="36">
        <v>123059.25</v>
      </c>
      <c r="AP425" s="31">
        <v>14607.5</v>
      </c>
      <c r="AQ425" s="31">
        <v>146035.79999999999</v>
      </c>
      <c r="AR425" s="31">
        <v>12718.26</v>
      </c>
      <c r="AS425" s="12">
        <f t="shared" si="67"/>
        <v>296420.81</v>
      </c>
      <c r="AT425" s="36">
        <v>16295</v>
      </c>
      <c r="AU425" s="31">
        <v>5303</v>
      </c>
      <c r="AV425" s="31">
        <v>45079.35</v>
      </c>
      <c r="AW425" s="31">
        <v>92664</v>
      </c>
      <c r="AX425" s="12">
        <f t="shared" si="68"/>
        <v>159341.35</v>
      </c>
      <c r="AY425" s="24">
        <f t="shared" si="70"/>
        <v>1147294.2000000002</v>
      </c>
    </row>
    <row r="426" spans="2:51" x14ac:dyDescent="0.2">
      <c r="B426" s="29" t="s">
        <v>180</v>
      </c>
      <c r="C426" s="25" t="s">
        <v>1054</v>
      </c>
      <c r="D426" s="25" t="s">
        <v>38</v>
      </c>
      <c r="E426" s="30" t="s">
        <v>54</v>
      </c>
      <c r="F426" s="32">
        <v>0</v>
      </c>
      <c r="G426" s="11">
        <v>0</v>
      </c>
      <c r="H426" s="11">
        <v>0</v>
      </c>
      <c r="I426" s="11">
        <v>10610</v>
      </c>
      <c r="J426" s="12">
        <f t="shared" si="60"/>
        <v>10610</v>
      </c>
      <c r="K426" s="36">
        <v>0</v>
      </c>
      <c r="L426" s="31">
        <v>0</v>
      </c>
      <c r="M426" s="31">
        <v>0</v>
      </c>
      <c r="N426" s="31">
        <v>0</v>
      </c>
      <c r="O426" s="12">
        <f t="shared" si="61"/>
        <v>0</v>
      </c>
      <c r="P426" s="36">
        <v>0</v>
      </c>
      <c r="Q426" s="31">
        <v>0</v>
      </c>
      <c r="R426" s="31">
        <v>0</v>
      </c>
      <c r="S426" s="31">
        <v>12068</v>
      </c>
      <c r="T426" s="12">
        <f t="shared" si="62"/>
        <v>12068</v>
      </c>
      <c r="U426" s="36">
        <v>0</v>
      </c>
      <c r="V426" s="31">
        <v>0</v>
      </c>
      <c r="W426" s="31">
        <v>0</v>
      </c>
      <c r="X426" s="31">
        <v>7186</v>
      </c>
      <c r="Y426" s="12">
        <f t="shared" si="63"/>
        <v>7186</v>
      </c>
      <c r="Z426" s="36">
        <v>0</v>
      </c>
      <c r="AA426" s="31">
        <v>0</v>
      </c>
      <c r="AB426" s="31">
        <v>8254</v>
      </c>
      <c r="AC426" s="31">
        <v>8925</v>
      </c>
      <c r="AD426" s="12">
        <f t="shared" si="64"/>
        <v>17179</v>
      </c>
      <c r="AE426" s="36">
        <v>9832</v>
      </c>
      <c r="AF426" s="31">
        <v>13728</v>
      </c>
      <c r="AG426" s="31">
        <v>0</v>
      </c>
      <c r="AH426" s="31">
        <v>27867</v>
      </c>
      <c r="AI426" s="12">
        <f t="shared" si="65"/>
        <v>51427</v>
      </c>
      <c r="AJ426" s="36">
        <v>10967.56</v>
      </c>
      <c r="AK426" s="31">
        <v>19249.509999999998</v>
      </c>
      <c r="AL426" s="31">
        <v>5901</v>
      </c>
      <c r="AM426" s="31">
        <v>9718</v>
      </c>
      <c r="AN426" s="12">
        <f t="shared" si="66"/>
        <v>45836.07</v>
      </c>
      <c r="AO426" s="36">
        <v>65</v>
      </c>
      <c r="AP426" s="31">
        <v>0</v>
      </c>
      <c r="AQ426" s="31">
        <v>0</v>
      </c>
      <c r="AR426" s="31">
        <v>0</v>
      </c>
      <c r="AS426" s="12">
        <f t="shared" si="67"/>
        <v>65</v>
      </c>
      <c r="AT426" s="36">
        <v>0</v>
      </c>
      <c r="AU426" s="31">
        <v>4453</v>
      </c>
      <c r="AV426" s="31">
        <v>5054</v>
      </c>
      <c r="AW426" s="31">
        <v>5059</v>
      </c>
      <c r="AX426" s="12">
        <f t="shared" si="68"/>
        <v>14566</v>
      </c>
      <c r="AY426" s="24">
        <f t="shared" si="70"/>
        <v>158937.07</v>
      </c>
    </row>
    <row r="427" spans="2:51" x14ac:dyDescent="0.2">
      <c r="B427" s="29" t="s">
        <v>180</v>
      </c>
      <c r="C427" s="25" t="s">
        <v>1055</v>
      </c>
      <c r="D427" s="25" t="s">
        <v>38</v>
      </c>
      <c r="E427" s="30" t="s">
        <v>140</v>
      </c>
      <c r="F427" s="32">
        <v>0</v>
      </c>
      <c r="G427" s="11">
        <v>0</v>
      </c>
      <c r="H427" s="11">
        <v>0</v>
      </c>
      <c r="I427" s="11">
        <v>0</v>
      </c>
      <c r="J427" s="12">
        <f t="shared" si="60"/>
        <v>0</v>
      </c>
      <c r="K427" s="36">
        <v>0</v>
      </c>
      <c r="L427" s="31">
        <v>0</v>
      </c>
      <c r="M427" s="31">
        <v>0</v>
      </c>
      <c r="N427" s="31">
        <v>0</v>
      </c>
      <c r="O427" s="12">
        <f t="shared" si="61"/>
        <v>0</v>
      </c>
      <c r="P427" s="36">
        <v>0</v>
      </c>
      <c r="Q427" s="31">
        <v>0</v>
      </c>
      <c r="R427" s="31">
        <v>0</v>
      </c>
      <c r="S427" s="31">
        <v>150</v>
      </c>
      <c r="T427" s="12">
        <f t="shared" si="62"/>
        <v>150</v>
      </c>
      <c r="U427" s="36">
        <v>0</v>
      </c>
      <c r="V427" s="31">
        <v>0</v>
      </c>
      <c r="W427" s="31">
        <v>0</v>
      </c>
      <c r="X427" s="31">
        <v>282</v>
      </c>
      <c r="Y427" s="12">
        <f t="shared" si="63"/>
        <v>282</v>
      </c>
      <c r="Z427" s="36">
        <v>0</v>
      </c>
      <c r="AA427" s="31">
        <v>0</v>
      </c>
      <c r="AB427" s="31">
        <v>1337</v>
      </c>
      <c r="AC427" s="31">
        <v>35569</v>
      </c>
      <c r="AD427" s="12">
        <f t="shared" si="64"/>
        <v>36906</v>
      </c>
      <c r="AE427" s="36">
        <v>25614</v>
      </c>
      <c r="AF427" s="31">
        <v>33770</v>
      </c>
      <c r="AG427" s="31">
        <v>41954</v>
      </c>
      <c r="AH427" s="31">
        <v>55242</v>
      </c>
      <c r="AI427" s="12">
        <f t="shared" si="65"/>
        <v>156580</v>
      </c>
      <c r="AJ427" s="36">
        <v>29524.2</v>
      </c>
      <c r="AK427" s="31">
        <v>33265</v>
      </c>
      <c r="AL427" s="31">
        <v>52626</v>
      </c>
      <c r="AM427" s="31">
        <v>49273</v>
      </c>
      <c r="AN427" s="12">
        <f t="shared" si="66"/>
        <v>164688.20000000001</v>
      </c>
      <c r="AO427" s="36">
        <v>44236</v>
      </c>
      <c r="AP427" s="31">
        <v>39407</v>
      </c>
      <c r="AQ427" s="31">
        <v>44339.9</v>
      </c>
      <c r="AR427" s="31">
        <v>5871</v>
      </c>
      <c r="AS427" s="12">
        <f t="shared" si="67"/>
        <v>133853.9</v>
      </c>
      <c r="AT427" s="36">
        <v>49615</v>
      </c>
      <c r="AU427" s="31">
        <v>10609</v>
      </c>
      <c r="AV427" s="31">
        <v>37385.370000000003</v>
      </c>
      <c r="AW427" s="31">
        <v>52341.16</v>
      </c>
      <c r="AX427" s="12">
        <f t="shared" si="68"/>
        <v>149950.53</v>
      </c>
      <c r="AY427" s="24">
        <f t="shared" si="70"/>
        <v>642410.63</v>
      </c>
    </row>
    <row r="428" spans="2:51" x14ac:dyDescent="0.2">
      <c r="B428" s="29" t="s">
        <v>180</v>
      </c>
      <c r="C428" s="25" t="s">
        <v>1199</v>
      </c>
      <c r="D428" s="25" t="s">
        <v>38</v>
      </c>
      <c r="E428" s="30" t="s">
        <v>589</v>
      </c>
      <c r="F428" s="32">
        <v>0</v>
      </c>
      <c r="G428" s="11">
        <v>0</v>
      </c>
      <c r="H428" s="11">
        <v>0</v>
      </c>
      <c r="I428" s="11">
        <v>0</v>
      </c>
      <c r="J428" s="12">
        <f t="shared" si="60"/>
        <v>0</v>
      </c>
      <c r="K428" s="36">
        <v>0</v>
      </c>
      <c r="L428" s="31">
        <v>0</v>
      </c>
      <c r="M428" s="31">
        <v>0</v>
      </c>
      <c r="N428" s="31">
        <v>0</v>
      </c>
      <c r="O428" s="12">
        <f t="shared" si="61"/>
        <v>0</v>
      </c>
      <c r="P428" s="36">
        <v>0</v>
      </c>
      <c r="Q428" s="31">
        <v>0</v>
      </c>
      <c r="R428" s="31">
        <v>0</v>
      </c>
      <c r="S428" s="31">
        <v>0</v>
      </c>
      <c r="T428" s="12">
        <f t="shared" si="62"/>
        <v>0</v>
      </c>
      <c r="U428" s="36">
        <v>0</v>
      </c>
      <c r="V428" s="31">
        <v>0</v>
      </c>
      <c r="W428" s="31">
        <v>0</v>
      </c>
      <c r="X428" s="31">
        <v>0</v>
      </c>
      <c r="Y428" s="12">
        <f t="shared" si="63"/>
        <v>0</v>
      </c>
      <c r="Z428" s="36">
        <v>0</v>
      </c>
      <c r="AA428" s="31">
        <v>0</v>
      </c>
      <c r="AB428" s="31">
        <v>0</v>
      </c>
      <c r="AC428" s="31">
        <v>0</v>
      </c>
      <c r="AD428" s="12">
        <f t="shared" si="64"/>
        <v>0</v>
      </c>
      <c r="AE428" s="36">
        <v>80</v>
      </c>
      <c r="AF428" s="31">
        <v>0</v>
      </c>
      <c r="AG428" s="31">
        <v>0</v>
      </c>
      <c r="AH428" s="31">
        <v>120</v>
      </c>
      <c r="AI428" s="12">
        <f t="shared" si="65"/>
        <v>200</v>
      </c>
      <c r="AJ428" s="36">
        <v>0</v>
      </c>
      <c r="AK428" s="31">
        <v>0</v>
      </c>
      <c r="AL428" s="31">
        <v>0</v>
      </c>
      <c r="AM428" s="31">
        <v>0</v>
      </c>
      <c r="AN428" s="12">
        <f t="shared" si="66"/>
        <v>0</v>
      </c>
      <c r="AO428" s="36">
        <v>0</v>
      </c>
      <c r="AP428" s="31">
        <v>0</v>
      </c>
      <c r="AQ428" s="31">
        <v>0</v>
      </c>
      <c r="AR428" s="31">
        <v>0</v>
      </c>
      <c r="AS428" s="12">
        <f t="shared" si="67"/>
        <v>0</v>
      </c>
      <c r="AT428" s="36">
        <v>0</v>
      </c>
      <c r="AU428" s="31">
        <v>0</v>
      </c>
      <c r="AV428" s="31">
        <v>0</v>
      </c>
      <c r="AW428" s="31">
        <v>0</v>
      </c>
      <c r="AX428" s="12">
        <f t="shared" si="68"/>
        <v>0</v>
      </c>
      <c r="AY428" s="24">
        <f t="shared" si="70"/>
        <v>200</v>
      </c>
    </row>
    <row r="429" spans="2:51" x14ac:dyDescent="0.2">
      <c r="B429" s="29" t="s">
        <v>180</v>
      </c>
      <c r="C429" s="25" t="s">
        <v>1200</v>
      </c>
      <c r="D429" s="25" t="s">
        <v>26</v>
      </c>
      <c r="E429" s="30" t="s">
        <v>590</v>
      </c>
      <c r="F429" s="32">
        <v>0</v>
      </c>
      <c r="G429" s="11">
        <v>0</v>
      </c>
      <c r="H429" s="11">
        <v>0</v>
      </c>
      <c r="I429" s="11">
        <v>0</v>
      </c>
      <c r="J429" s="12">
        <f t="shared" si="60"/>
        <v>0</v>
      </c>
      <c r="K429" s="36">
        <v>0</v>
      </c>
      <c r="L429" s="31">
        <v>0</v>
      </c>
      <c r="M429" s="31">
        <v>0</v>
      </c>
      <c r="N429" s="31">
        <v>0</v>
      </c>
      <c r="O429" s="12">
        <f t="shared" si="61"/>
        <v>0</v>
      </c>
      <c r="P429" s="36">
        <v>0</v>
      </c>
      <c r="Q429" s="31">
        <v>0</v>
      </c>
      <c r="R429" s="31">
        <v>0</v>
      </c>
      <c r="S429" s="31">
        <v>0</v>
      </c>
      <c r="T429" s="12">
        <f t="shared" si="62"/>
        <v>0</v>
      </c>
      <c r="U429" s="36">
        <v>0</v>
      </c>
      <c r="V429" s="31">
        <v>0</v>
      </c>
      <c r="W429" s="31">
        <v>0</v>
      </c>
      <c r="X429" s="31">
        <v>0</v>
      </c>
      <c r="Y429" s="12">
        <f t="shared" si="63"/>
        <v>0</v>
      </c>
      <c r="Z429" s="36">
        <v>0</v>
      </c>
      <c r="AA429" s="31">
        <v>0</v>
      </c>
      <c r="AB429" s="31">
        <v>0</v>
      </c>
      <c r="AC429" s="31">
        <v>0</v>
      </c>
      <c r="AD429" s="12">
        <f t="shared" si="64"/>
        <v>0</v>
      </c>
      <c r="AE429" s="36">
        <v>0</v>
      </c>
      <c r="AF429" s="31">
        <v>0</v>
      </c>
      <c r="AG429" s="31">
        <v>0</v>
      </c>
      <c r="AH429" s="31">
        <v>3125</v>
      </c>
      <c r="AI429" s="12">
        <f t="shared" si="65"/>
        <v>3125</v>
      </c>
      <c r="AJ429" s="36">
        <v>0</v>
      </c>
      <c r="AK429" s="31">
        <v>0</v>
      </c>
      <c r="AL429" s="31">
        <v>0</v>
      </c>
      <c r="AM429" s="31">
        <v>24500</v>
      </c>
      <c r="AN429" s="12">
        <f t="shared" si="66"/>
        <v>24500</v>
      </c>
      <c r="AO429" s="36">
        <v>27260</v>
      </c>
      <c r="AP429" s="31">
        <v>0</v>
      </c>
      <c r="AQ429" s="31">
        <v>0</v>
      </c>
      <c r="AR429" s="31">
        <v>0</v>
      </c>
      <c r="AS429" s="12">
        <f t="shared" si="67"/>
        <v>27260</v>
      </c>
      <c r="AT429" s="36">
        <v>0</v>
      </c>
      <c r="AU429" s="31">
        <v>0</v>
      </c>
      <c r="AV429" s="31">
        <v>0</v>
      </c>
      <c r="AW429" s="31">
        <v>0</v>
      </c>
      <c r="AX429" s="12">
        <f t="shared" si="68"/>
        <v>0</v>
      </c>
      <c r="AY429" s="24">
        <f t="shared" si="70"/>
        <v>54885</v>
      </c>
    </row>
    <row r="430" spans="2:51" x14ac:dyDescent="0.2">
      <c r="B430" s="29" t="s">
        <v>180</v>
      </c>
      <c r="C430" s="25" t="s">
        <v>1057</v>
      </c>
      <c r="D430" s="25" t="s">
        <v>26</v>
      </c>
      <c r="E430" s="30" t="s">
        <v>70</v>
      </c>
      <c r="F430" s="32">
        <v>0</v>
      </c>
      <c r="G430" s="11">
        <v>0</v>
      </c>
      <c r="H430" s="11">
        <v>0</v>
      </c>
      <c r="I430" s="11">
        <v>0</v>
      </c>
      <c r="J430" s="12">
        <f t="shared" si="60"/>
        <v>0</v>
      </c>
      <c r="K430" s="36">
        <v>0</v>
      </c>
      <c r="L430" s="31">
        <v>0</v>
      </c>
      <c r="M430" s="31">
        <v>0</v>
      </c>
      <c r="N430" s="31">
        <v>0</v>
      </c>
      <c r="O430" s="12">
        <f t="shared" si="61"/>
        <v>0</v>
      </c>
      <c r="P430" s="36">
        <v>0</v>
      </c>
      <c r="Q430" s="31">
        <v>0</v>
      </c>
      <c r="R430" s="31">
        <v>0</v>
      </c>
      <c r="S430" s="31">
        <v>7400</v>
      </c>
      <c r="T430" s="12">
        <f t="shared" si="62"/>
        <v>7400</v>
      </c>
      <c r="U430" s="36">
        <v>0</v>
      </c>
      <c r="V430" s="31">
        <v>0</v>
      </c>
      <c r="W430" s="31">
        <v>0</v>
      </c>
      <c r="X430" s="31">
        <v>15098</v>
      </c>
      <c r="Y430" s="12">
        <f t="shared" si="63"/>
        <v>15098</v>
      </c>
      <c r="Z430" s="36">
        <v>0</v>
      </c>
      <c r="AA430" s="31">
        <v>6053</v>
      </c>
      <c r="AB430" s="31">
        <v>6532</v>
      </c>
      <c r="AC430" s="31">
        <v>55820</v>
      </c>
      <c r="AD430" s="12">
        <f t="shared" si="64"/>
        <v>68405</v>
      </c>
      <c r="AE430" s="36">
        <v>16541</v>
      </c>
      <c r="AF430" s="31">
        <v>20037.400000000001</v>
      </c>
      <c r="AG430" s="31">
        <v>14719</v>
      </c>
      <c r="AH430" s="31">
        <v>6700</v>
      </c>
      <c r="AI430" s="12">
        <f t="shared" si="65"/>
        <v>57997.4</v>
      </c>
      <c r="AJ430" s="36">
        <v>19862</v>
      </c>
      <c r="AK430" s="31">
        <v>6877</v>
      </c>
      <c r="AL430" s="31">
        <v>3651</v>
      </c>
      <c r="AM430" s="31">
        <v>20753</v>
      </c>
      <c r="AN430" s="12">
        <f t="shared" si="66"/>
        <v>51143</v>
      </c>
      <c r="AO430" s="36">
        <v>20741</v>
      </c>
      <c r="AP430" s="31">
        <v>20055</v>
      </c>
      <c r="AQ430" s="31">
        <v>15365</v>
      </c>
      <c r="AR430" s="31">
        <v>10401</v>
      </c>
      <c r="AS430" s="12">
        <f t="shared" si="67"/>
        <v>66562</v>
      </c>
      <c r="AT430" s="36">
        <v>5324</v>
      </c>
      <c r="AU430" s="31">
        <v>5029</v>
      </c>
      <c r="AV430" s="31">
        <v>4132</v>
      </c>
      <c r="AW430" s="31">
        <v>4809</v>
      </c>
      <c r="AX430" s="12">
        <f t="shared" si="68"/>
        <v>19294</v>
      </c>
      <c r="AY430" s="24">
        <f t="shared" si="70"/>
        <v>285899.40000000002</v>
      </c>
    </row>
    <row r="431" spans="2:51" x14ac:dyDescent="0.2">
      <c r="B431" s="29" t="s">
        <v>180</v>
      </c>
      <c r="C431" s="25" t="s">
        <v>1058</v>
      </c>
      <c r="D431" s="25" t="s">
        <v>26</v>
      </c>
      <c r="E431" s="30" t="s">
        <v>446</v>
      </c>
      <c r="F431" s="32">
        <v>0</v>
      </c>
      <c r="G431" s="11">
        <v>0</v>
      </c>
      <c r="H431" s="11">
        <v>0</v>
      </c>
      <c r="I431" s="11">
        <v>0</v>
      </c>
      <c r="J431" s="12">
        <f t="shared" si="60"/>
        <v>0</v>
      </c>
      <c r="K431" s="36">
        <v>0</v>
      </c>
      <c r="L431" s="31">
        <v>0</v>
      </c>
      <c r="M431" s="31">
        <v>0</v>
      </c>
      <c r="N431" s="31">
        <v>0</v>
      </c>
      <c r="O431" s="12">
        <f t="shared" si="61"/>
        <v>0</v>
      </c>
      <c r="P431" s="36">
        <v>0</v>
      </c>
      <c r="Q431" s="31">
        <v>0</v>
      </c>
      <c r="R431" s="31">
        <v>0</v>
      </c>
      <c r="S431" s="31">
        <v>0</v>
      </c>
      <c r="T431" s="12">
        <f t="shared" si="62"/>
        <v>0</v>
      </c>
      <c r="U431" s="36">
        <v>0</v>
      </c>
      <c r="V431" s="31">
        <v>0</v>
      </c>
      <c r="W431" s="31">
        <v>0</v>
      </c>
      <c r="X431" s="31">
        <v>0</v>
      </c>
      <c r="Y431" s="12">
        <f t="shared" si="63"/>
        <v>0</v>
      </c>
      <c r="Z431" s="36">
        <v>0</v>
      </c>
      <c r="AA431" s="31">
        <v>4460</v>
      </c>
      <c r="AB431" s="31">
        <v>26787</v>
      </c>
      <c r="AC431" s="31">
        <v>17212.43</v>
      </c>
      <c r="AD431" s="12">
        <f t="shared" si="64"/>
        <v>48459.43</v>
      </c>
      <c r="AE431" s="36">
        <v>11920.96</v>
      </c>
      <c r="AF431" s="31">
        <v>6630.93</v>
      </c>
      <c r="AG431" s="31">
        <v>0</v>
      </c>
      <c r="AH431" s="31">
        <v>7490</v>
      </c>
      <c r="AI431" s="12">
        <f t="shared" si="65"/>
        <v>26041.89</v>
      </c>
      <c r="AJ431" s="36">
        <v>4180</v>
      </c>
      <c r="AK431" s="31">
        <v>1000</v>
      </c>
      <c r="AL431" s="31">
        <v>1782</v>
      </c>
      <c r="AM431" s="31">
        <v>3987</v>
      </c>
      <c r="AN431" s="12">
        <f t="shared" si="66"/>
        <v>10949</v>
      </c>
      <c r="AO431" s="36">
        <v>5015</v>
      </c>
      <c r="AP431" s="31">
        <v>5120</v>
      </c>
      <c r="AQ431" s="31">
        <v>6838</v>
      </c>
      <c r="AR431" s="31">
        <v>3450</v>
      </c>
      <c r="AS431" s="12">
        <f t="shared" si="67"/>
        <v>20423</v>
      </c>
      <c r="AT431" s="36">
        <v>650</v>
      </c>
      <c r="AU431" s="31">
        <v>600</v>
      </c>
      <c r="AV431" s="31">
        <v>0</v>
      </c>
      <c r="AW431" s="31">
        <v>1485</v>
      </c>
      <c r="AX431" s="12">
        <f t="shared" si="68"/>
        <v>2735</v>
      </c>
      <c r="AY431" s="24">
        <f t="shared" si="70"/>
        <v>108608.32000000001</v>
      </c>
    </row>
    <row r="432" spans="2:51" x14ac:dyDescent="0.2">
      <c r="B432" s="29" t="s">
        <v>180</v>
      </c>
      <c r="C432" s="25" t="s">
        <v>1059</v>
      </c>
      <c r="D432" s="25" t="s">
        <v>26</v>
      </c>
      <c r="E432" s="30" t="s">
        <v>177</v>
      </c>
      <c r="F432" s="32">
        <v>0</v>
      </c>
      <c r="G432" s="11">
        <v>0</v>
      </c>
      <c r="H432" s="11">
        <v>0</v>
      </c>
      <c r="I432" s="11">
        <v>0</v>
      </c>
      <c r="J432" s="12">
        <f t="shared" si="60"/>
        <v>0</v>
      </c>
      <c r="K432" s="36">
        <v>0</v>
      </c>
      <c r="L432" s="31">
        <v>0</v>
      </c>
      <c r="M432" s="31">
        <v>0</v>
      </c>
      <c r="N432" s="31">
        <v>0</v>
      </c>
      <c r="O432" s="12">
        <f t="shared" si="61"/>
        <v>0</v>
      </c>
      <c r="P432" s="36">
        <v>0</v>
      </c>
      <c r="Q432" s="31">
        <v>0</v>
      </c>
      <c r="R432" s="31">
        <v>0</v>
      </c>
      <c r="S432" s="31">
        <v>0</v>
      </c>
      <c r="T432" s="12">
        <f t="shared" si="62"/>
        <v>0</v>
      </c>
      <c r="U432" s="36">
        <v>0</v>
      </c>
      <c r="V432" s="31">
        <v>0</v>
      </c>
      <c r="W432" s="31">
        <v>0</v>
      </c>
      <c r="X432" s="31">
        <v>0</v>
      </c>
      <c r="Y432" s="12">
        <f t="shared" si="63"/>
        <v>0</v>
      </c>
      <c r="Z432" s="36">
        <v>0</v>
      </c>
      <c r="AA432" s="31">
        <v>0</v>
      </c>
      <c r="AB432" s="31">
        <v>0</v>
      </c>
      <c r="AC432" s="31">
        <v>0</v>
      </c>
      <c r="AD432" s="12">
        <f t="shared" si="64"/>
        <v>0</v>
      </c>
      <c r="AE432" s="36">
        <v>0</v>
      </c>
      <c r="AF432" s="31">
        <v>0</v>
      </c>
      <c r="AG432" s="31">
        <v>0</v>
      </c>
      <c r="AH432" s="31">
        <v>620</v>
      </c>
      <c r="AI432" s="12">
        <f t="shared" si="65"/>
        <v>620</v>
      </c>
      <c r="AJ432" s="36">
        <v>1500</v>
      </c>
      <c r="AK432" s="31">
        <v>0</v>
      </c>
      <c r="AL432" s="31">
        <v>0</v>
      </c>
      <c r="AM432" s="31">
        <v>2018</v>
      </c>
      <c r="AN432" s="12">
        <f t="shared" si="66"/>
        <v>3518</v>
      </c>
      <c r="AO432" s="36">
        <v>0</v>
      </c>
      <c r="AP432" s="31">
        <v>0</v>
      </c>
      <c r="AQ432" s="31">
        <v>0</v>
      </c>
      <c r="AR432" s="31">
        <v>0</v>
      </c>
      <c r="AS432" s="12">
        <f t="shared" si="67"/>
        <v>0</v>
      </c>
      <c r="AT432" s="36">
        <v>25846</v>
      </c>
      <c r="AU432" s="31">
        <v>170</v>
      </c>
      <c r="AV432" s="31">
        <v>240</v>
      </c>
      <c r="AW432" s="31">
        <v>0</v>
      </c>
      <c r="AX432" s="12">
        <f t="shared" si="68"/>
        <v>26256</v>
      </c>
      <c r="AY432" s="24">
        <f t="shared" si="70"/>
        <v>30394</v>
      </c>
    </row>
    <row r="433" spans="2:51" x14ac:dyDescent="0.2">
      <c r="B433" s="29" t="s">
        <v>180</v>
      </c>
      <c r="C433" s="25" t="s">
        <v>1060</v>
      </c>
      <c r="D433" s="25" t="s">
        <v>26</v>
      </c>
      <c r="E433" s="30" t="s">
        <v>64</v>
      </c>
      <c r="F433" s="32">
        <v>0</v>
      </c>
      <c r="G433" s="11">
        <v>0</v>
      </c>
      <c r="H433" s="11">
        <v>0</v>
      </c>
      <c r="I433" s="11">
        <v>0</v>
      </c>
      <c r="J433" s="12">
        <f t="shared" si="60"/>
        <v>0</v>
      </c>
      <c r="K433" s="36">
        <v>0</v>
      </c>
      <c r="L433" s="31">
        <v>0</v>
      </c>
      <c r="M433" s="31">
        <v>0</v>
      </c>
      <c r="N433" s="31">
        <v>0</v>
      </c>
      <c r="O433" s="12">
        <f t="shared" si="61"/>
        <v>0</v>
      </c>
      <c r="P433" s="36">
        <v>0</v>
      </c>
      <c r="Q433" s="31">
        <v>0</v>
      </c>
      <c r="R433" s="31">
        <v>0</v>
      </c>
      <c r="S433" s="31">
        <v>0</v>
      </c>
      <c r="T433" s="12">
        <f t="shared" si="62"/>
        <v>0</v>
      </c>
      <c r="U433" s="36">
        <v>0</v>
      </c>
      <c r="V433" s="31">
        <v>0</v>
      </c>
      <c r="W433" s="31">
        <v>0</v>
      </c>
      <c r="X433" s="31">
        <v>0</v>
      </c>
      <c r="Y433" s="12">
        <f t="shared" si="63"/>
        <v>0</v>
      </c>
      <c r="Z433" s="36">
        <v>0</v>
      </c>
      <c r="AA433" s="31">
        <v>0</v>
      </c>
      <c r="AB433" s="31">
        <v>0</v>
      </c>
      <c r="AC433" s="31">
        <v>1482</v>
      </c>
      <c r="AD433" s="12">
        <f t="shared" si="64"/>
        <v>1482</v>
      </c>
      <c r="AE433" s="36">
        <v>21788</v>
      </c>
      <c r="AF433" s="31">
        <v>2889.5</v>
      </c>
      <c r="AG433" s="31">
        <v>4307</v>
      </c>
      <c r="AH433" s="31">
        <v>3294.5</v>
      </c>
      <c r="AI433" s="12">
        <f t="shared" si="65"/>
        <v>32279</v>
      </c>
      <c r="AJ433" s="36">
        <v>16130.5</v>
      </c>
      <c r="AK433" s="31">
        <v>0</v>
      </c>
      <c r="AL433" s="31">
        <v>17904</v>
      </c>
      <c r="AM433" s="31">
        <v>14021</v>
      </c>
      <c r="AN433" s="12">
        <f t="shared" si="66"/>
        <v>48055.5</v>
      </c>
      <c r="AO433" s="36">
        <v>50617</v>
      </c>
      <c r="AP433" s="31">
        <v>17841</v>
      </c>
      <c r="AQ433" s="31">
        <v>37705</v>
      </c>
      <c r="AR433" s="31">
        <v>35062</v>
      </c>
      <c r="AS433" s="12">
        <f t="shared" si="67"/>
        <v>141225</v>
      </c>
      <c r="AT433" s="36">
        <v>33625</v>
      </c>
      <c r="AU433" s="31">
        <v>31002</v>
      </c>
      <c r="AV433" s="31">
        <v>30474</v>
      </c>
      <c r="AW433" s="31">
        <v>32969</v>
      </c>
      <c r="AX433" s="12">
        <f t="shared" si="68"/>
        <v>128070</v>
      </c>
      <c r="AY433" s="24">
        <f t="shared" si="70"/>
        <v>351111.5</v>
      </c>
    </row>
    <row r="434" spans="2:51" x14ac:dyDescent="0.2">
      <c r="B434" s="29" t="s">
        <v>180</v>
      </c>
      <c r="C434" s="25" t="s">
        <v>1061</v>
      </c>
      <c r="D434" s="25" t="s">
        <v>26</v>
      </c>
      <c r="E434" s="30" t="s">
        <v>147</v>
      </c>
      <c r="F434" s="32">
        <v>0</v>
      </c>
      <c r="G434" s="11">
        <v>0</v>
      </c>
      <c r="H434" s="11">
        <v>0</v>
      </c>
      <c r="I434" s="11">
        <v>23927</v>
      </c>
      <c r="J434" s="12">
        <f t="shared" si="60"/>
        <v>23927</v>
      </c>
      <c r="K434" s="36">
        <v>0</v>
      </c>
      <c r="L434" s="31">
        <v>0</v>
      </c>
      <c r="M434" s="31">
        <v>0</v>
      </c>
      <c r="N434" s="31">
        <v>0</v>
      </c>
      <c r="O434" s="12">
        <f t="shared" si="61"/>
        <v>0</v>
      </c>
      <c r="P434" s="36">
        <v>0</v>
      </c>
      <c r="Q434" s="31">
        <v>0</v>
      </c>
      <c r="R434" s="31">
        <v>0</v>
      </c>
      <c r="S434" s="31">
        <v>0</v>
      </c>
      <c r="T434" s="12">
        <f t="shared" si="62"/>
        <v>0</v>
      </c>
      <c r="U434" s="36">
        <v>0</v>
      </c>
      <c r="V434" s="31">
        <v>0</v>
      </c>
      <c r="W434" s="31">
        <v>0</v>
      </c>
      <c r="X434" s="31">
        <v>0</v>
      </c>
      <c r="Y434" s="12">
        <f t="shared" si="63"/>
        <v>0</v>
      </c>
      <c r="Z434" s="36">
        <v>0</v>
      </c>
      <c r="AA434" s="31">
        <v>0</v>
      </c>
      <c r="AB434" s="31">
        <v>5075</v>
      </c>
      <c r="AC434" s="31">
        <v>4719</v>
      </c>
      <c r="AD434" s="12">
        <f t="shared" si="64"/>
        <v>9794</v>
      </c>
      <c r="AE434" s="36">
        <v>3363</v>
      </c>
      <c r="AF434" s="31">
        <v>3472.5</v>
      </c>
      <c r="AG434" s="31">
        <v>10677</v>
      </c>
      <c r="AH434" s="31">
        <v>20465</v>
      </c>
      <c r="AI434" s="12">
        <f t="shared" si="65"/>
        <v>37977.5</v>
      </c>
      <c r="AJ434" s="36">
        <v>3182</v>
      </c>
      <c r="AK434" s="31">
        <v>9279</v>
      </c>
      <c r="AL434" s="31">
        <v>0</v>
      </c>
      <c r="AM434" s="31">
        <v>6151.83</v>
      </c>
      <c r="AN434" s="12">
        <f t="shared" si="66"/>
        <v>18612.830000000002</v>
      </c>
      <c r="AO434" s="36">
        <v>0</v>
      </c>
      <c r="AP434" s="31">
        <v>924</v>
      </c>
      <c r="AQ434" s="31">
        <v>1758</v>
      </c>
      <c r="AR434" s="31">
        <v>0</v>
      </c>
      <c r="AS434" s="12">
        <f t="shared" si="67"/>
        <v>2682</v>
      </c>
      <c r="AT434" s="36">
        <v>0</v>
      </c>
      <c r="AU434" s="31">
        <v>0</v>
      </c>
      <c r="AV434" s="31">
        <v>0</v>
      </c>
      <c r="AW434" s="31">
        <v>0</v>
      </c>
      <c r="AX434" s="12">
        <f t="shared" si="68"/>
        <v>0</v>
      </c>
      <c r="AY434" s="24">
        <f t="shared" si="70"/>
        <v>92993.33</v>
      </c>
    </row>
    <row r="435" spans="2:51" x14ac:dyDescent="0.2">
      <c r="B435" s="29" t="s">
        <v>180</v>
      </c>
      <c r="C435" s="25" t="s">
        <v>1088</v>
      </c>
      <c r="D435" s="25" t="s">
        <v>26</v>
      </c>
      <c r="E435" s="30" t="s">
        <v>478</v>
      </c>
      <c r="F435" s="32">
        <v>0</v>
      </c>
      <c r="G435" s="11">
        <v>0</v>
      </c>
      <c r="H435" s="11">
        <v>0</v>
      </c>
      <c r="I435" s="11">
        <v>0</v>
      </c>
      <c r="J435" s="12">
        <f t="shared" si="60"/>
        <v>0</v>
      </c>
      <c r="K435" s="36">
        <v>0</v>
      </c>
      <c r="L435" s="31">
        <v>0</v>
      </c>
      <c r="M435" s="31">
        <v>0</v>
      </c>
      <c r="N435" s="31">
        <v>0</v>
      </c>
      <c r="O435" s="12">
        <f t="shared" si="61"/>
        <v>0</v>
      </c>
      <c r="P435" s="36">
        <v>0</v>
      </c>
      <c r="Q435" s="31">
        <v>0</v>
      </c>
      <c r="R435" s="31">
        <v>0</v>
      </c>
      <c r="S435" s="31">
        <v>0</v>
      </c>
      <c r="T435" s="12">
        <f t="shared" si="62"/>
        <v>0</v>
      </c>
      <c r="U435" s="36">
        <v>0</v>
      </c>
      <c r="V435" s="31">
        <v>0</v>
      </c>
      <c r="W435" s="31">
        <v>0</v>
      </c>
      <c r="X435" s="31">
        <v>0</v>
      </c>
      <c r="Y435" s="12">
        <f t="shared" si="63"/>
        <v>0</v>
      </c>
      <c r="Z435" s="36">
        <v>0</v>
      </c>
      <c r="AA435" s="31">
        <v>0</v>
      </c>
      <c r="AB435" s="31">
        <v>0</v>
      </c>
      <c r="AC435" s="31">
        <v>0</v>
      </c>
      <c r="AD435" s="12">
        <f t="shared" si="64"/>
        <v>0</v>
      </c>
      <c r="AE435" s="36">
        <v>0</v>
      </c>
      <c r="AF435" s="31">
        <v>0</v>
      </c>
      <c r="AG435" s="31">
        <v>0</v>
      </c>
      <c r="AH435" s="31">
        <v>0</v>
      </c>
      <c r="AI435" s="12">
        <f t="shared" si="65"/>
        <v>0</v>
      </c>
      <c r="AJ435" s="36">
        <v>0</v>
      </c>
      <c r="AK435" s="31">
        <v>0</v>
      </c>
      <c r="AL435" s="31">
        <v>0</v>
      </c>
      <c r="AM435" s="31">
        <v>0</v>
      </c>
      <c r="AN435" s="12">
        <f t="shared" si="66"/>
        <v>0</v>
      </c>
      <c r="AO435" s="36">
        <v>0</v>
      </c>
      <c r="AP435" s="31">
        <v>0</v>
      </c>
      <c r="AQ435" s="31">
        <v>0</v>
      </c>
      <c r="AR435" s="31">
        <v>0</v>
      </c>
      <c r="AS435" s="12">
        <f t="shared" si="67"/>
        <v>0</v>
      </c>
      <c r="AT435" s="36">
        <v>0</v>
      </c>
      <c r="AU435" s="31">
        <v>0</v>
      </c>
      <c r="AV435" s="31">
        <v>0</v>
      </c>
      <c r="AW435" s="31">
        <v>0</v>
      </c>
      <c r="AX435" s="12">
        <f t="shared" si="68"/>
        <v>0</v>
      </c>
      <c r="AY435" s="24">
        <f t="shared" si="70"/>
        <v>0</v>
      </c>
    </row>
    <row r="436" spans="2:51" x14ac:dyDescent="0.2">
      <c r="B436" s="29" t="s">
        <v>180</v>
      </c>
      <c r="C436" s="25" t="s">
        <v>1063</v>
      </c>
      <c r="D436" s="25" t="s">
        <v>26</v>
      </c>
      <c r="E436" s="30" t="s">
        <v>71</v>
      </c>
      <c r="F436" s="32">
        <v>0</v>
      </c>
      <c r="G436" s="11">
        <v>0</v>
      </c>
      <c r="H436" s="11">
        <v>0</v>
      </c>
      <c r="I436" s="11">
        <v>580</v>
      </c>
      <c r="J436" s="12">
        <f t="shared" si="60"/>
        <v>580</v>
      </c>
      <c r="K436" s="36">
        <v>0</v>
      </c>
      <c r="L436" s="31">
        <v>0</v>
      </c>
      <c r="M436" s="31">
        <v>0</v>
      </c>
      <c r="N436" s="31">
        <v>480</v>
      </c>
      <c r="O436" s="12">
        <f t="shared" si="61"/>
        <v>480</v>
      </c>
      <c r="P436" s="36">
        <v>0</v>
      </c>
      <c r="Q436" s="31">
        <v>0</v>
      </c>
      <c r="R436" s="31">
        <v>0</v>
      </c>
      <c r="S436" s="31">
        <v>1010</v>
      </c>
      <c r="T436" s="12">
        <f t="shared" si="62"/>
        <v>1010</v>
      </c>
      <c r="U436" s="36">
        <v>0</v>
      </c>
      <c r="V436" s="31">
        <v>0</v>
      </c>
      <c r="W436" s="31">
        <v>0</v>
      </c>
      <c r="X436" s="31">
        <v>1040</v>
      </c>
      <c r="Y436" s="12">
        <f t="shared" si="63"/>
        <v>1040</v>
      </c>
      <c r="Z436" s="36">
        <v>0</v>
      </c>
      <c r="AA436" s="31">
        <v>0</v>
      </c>
      <c r="AB436" s="31">
        <v>0</v>
      </c>
      <c r="AC436" s="31">
        <v>9501</v>
      </c>
      <c r="AD436" s="12">
        <f t="shared" si="64"/>
        <v>9501</v>
      </c>
      <c r="AE436" s="36">
        <v>0</v>
      </c>
      <c r="AF436" s="31">
        <v>0</v>
      </c>
      <c r="AG436" s="31">
        <v>70</v>
      </c>
      <c r="AH436" s="31">
        <v>11265</v>
      </c>
      <c r="AI436" s="12">
        <f t="shared" si="65"/>
        <v>11335</v>
      </c>
      <c r="AJ436" s="36">
        <v>0</v>
      </c>
      <c r="AK436" s="31">
        <v>0</v>
      </c>
      <c r="AL436" s="31">
        <v>13978</v>
      </c>
      <c r="AM436" s="31">
        <v>34449</v>
      </c>
      <c r="AN436" s="12">
        <f t="shared" si="66"/>
        <v>48427</v>
      </c>
      <c r="AO436" s="36">
        <v>11779</v>
      </c>
      <c r="AP436" s="31">
        <v>1261</v>
      </c>
      <c r="AQ436" s="31">
        <v>3844</v>
      </c>
      <c r="AR436" s="31">
        <v>1500</v>
      </c>
      <c r="AS436" s="12">
        <f t="shared" si="67"/>
        <v>18384</v>
      </c>
      <c r="AT436" s="36">
        <v>2593</v>
      </c>
      <c r="AU436" s="31">
        <v>2626</v>
      </c>
      <c r="AV436" s="31">
        <v>0</v>
      </c>
      <c r="AW436" s="31">
        <v>0</v>
      </c>
      <c r="AX436" s="12">
        <f t="shared" si="68"/>
        <v>5219</v>
      </c>
      <c r="AY436" s="24">
        <f t="shared" si="70"/>
        <v>95976</v>
      </c>
    </row>
    <row r="437" spans="2:51" x14ac:dyDescent="0.2">
      <c r="B437" s="29" t="s">
        <v>180</v>
      </c>
      <c r="C437" s="25" t="s">
        <v>1201</v>
      </c>
      <c r="D437" s="25" t="s">
        <v>26</v>
      </c>
      <c r="E437" s="30" t="s">
        <v>591</v>
      </c>
      <c r="F437" s="32">
        <v>0</v>
      </c>
      <c r="G437" s="11">
        <v>0</v>
      </c>
      <c r="H437" s="11">
        <v>0</v>
      </c>
      <c r="I437" s="11">
        <v>0</v>
      </c>
      <c r="J437" s="12">
        <f t="shared" si="60"/>
        <v>0</v>
      </c>
      <c r="K437" s="36">
        <v>0</v>
      </c>
      <c r="L437" s="31">
        <v>0</v>
      </c>
      <c r="M437" s="31">
        <v>0</v>
      </c>
      <c r="N437" s="31">
        <v>0</v>
      </c>
      <c r="O437" s="12">
        <f t="shared" si="61"/>
        <v>0</v>
      </c>
      <c r="P437" s="36">
        <v>0</v>
      </c>
      <c r="Q437" s="31">
        <v>0</v>
      </c>
      <c r="R437" s="31">
        <v>0</v>
      </c>
      <c r="S437" s="31">
        <v>0</v>
      </c>
      <c r="T437" s="12">
        <f t="shared" si="62"/>
        <v>0</v>
      </c>
      <c r="U437" s="36">
        <v>0</v>
      </c>
      <c r="V437" s="31">
        <v>0</v>
      </c>
      <c r="W437" s="31">
        <v>0</v>
      </c>
      <c r="X437" s="31">
        <v>0</v>
      </c>
      <c r="Y437" s="12">
        <f t="shared" si="63"/>
        <v>0</v>
      </c>
      <c r="Z437" s="36">
        <v>0</v>
      </c>
      <c r="AA437" s="31">
        <v>0</v>
      </c>
      <c r="AB437" s="31">
        <v>0</v>
      </c>
      <c r="AC437" s="31">
        <v>0</v>
      </c>
      <c r="AD437" s="12">
        <f t="shared" si="64"/>
        <v>0</v>
      </c>
      <c r="AE437" s="36">
        <v>0</v>
      </c>
      <c r="AF437" s="31">
        <v>0</v>
      </c>
      <c r="AG437" s="31">
        <v>0</v>
      </c>
      <c r="AH437" s="31">
        <v>0</v>
      </c>
      <c r="AI437" s="12">
        <f t="shared" si="65"/>
        <v>0</v>
      </c>
      <c r="AJ437" s="36">
        <v>0</v>
      </c>
      <c r="AK437" s="31">
        <v>0</v>
      </c>
      <c r="AL437" s="31">
        <v>0</v>
      </c>
      <c r="AM437" s="31">
        <v>0</v>
      </c>
      <c r="AN437" s="12">
        <f t="shared" si="66"/>
        <v>0</v>
      </c>
      <c r="AO437" s="36">
        <v>0</v>
      </c>
      <c r="AP437" s="31">
        <v>0</v>
      </c>
      <c r="AQ437" s="31">
        <v>0</v>
      </c>
      <c r="AR437" s="31">
        <v>0</v>
      </c>
      <c r="AS437" s="12">
        <f t="shared" si="67"/>
        <v>0</v>
      </c>
      <c r="AT437" s="36">
        <v>6800</v>
      </c>
      <c r="AU437" s="31">
        <v>0</v>
      </c>
      <c r="AV437" s="31">
        <v>8012</v>
      </c>
      <c r="AW437" s="31">
        <v>20112</v>
      </c>
      <c r="AX437" s="12">
        <f t="shared" si="68"/>
        <v>34924</v>
      </c>
      <c r="AY437" s="24">
        <f t="shared" si="70"/>
        <v>34924</v>
      </c>
    </row>
    <row r="438" spans="2:51" x14ac:dyDescent="0.2">
      <c r="B438" s="29" t="s">
        <v>180</v>
      </c>
      <c r="C438" s="25" t="s">
        <v>1067</v>
      </c>
      <c r="D438" s="25" t="s">
        <v>26</v>
      </c>
      <c r="E438" s="30" t="s">
        <v>141</v>
      </c>
      <c r="F438" s="32">
        <v>0</v>
      </c>
      <c r="G438" s="11">
        <v>0</v>
      </c>
      <c r="H438" s="11">
        <v>0</v>
      </c>
      <c r="I438" s="11">
        <v>165</v>
      </c>
      <c r="J438" s="12">
        <f t="shared" si="60"/>
        <v>165</v>
      </c>
      <c r="K438" s="36">
        <v>0</v>
      </c>
      <c r="L438" s="31">
        <v>0</v>
      </c>
      <c r="M438" s="31">
        <v>0</v>
      </c>
      <c r="N438" s="31">
        <v>922</v>
      </c>
      <c r="O438" s="12">
        <f t="shared" si="61"/>
        <v>922</v>
      </c>
      <c r="P438" s="36">
        <v>0</v>
      </c>
      <c r="Q438" s="31">
        <v>0</v>
      </c>
      <c r="R438" s="31">
        <v>0</v>
      </c>
      <c r="S438" s="31">
        <v>292</v>
      </c>
      <c r="T438" s="12">
        <f t="shared" si="62"/>
        <v>292</v>
      </c>
      <c r="U438" s="36">
        <v>0</v>
      </c>
      <c r="V438" s="31">
        <v>0</v>
      </c>
      <c r="W438" s="31">
        <v>0</v>
      </c>
      <c r="X438" s="31">
        <v>0</v>
      </c>
      <c r="Y438" s="12">
        <f t="shared" si="63"/>
        <v>0</v>
      </c>
      <c r="Z438" s="36">
        <v>0</v>
      </c>
      <c r="AA438" s="31">
        <v>0</v>
      </c>
      <c r="AB438" s="31">
        <v>0</v>
      </c>
      <c r="AC438" s="31">
        <v>0</v>
      </c>
      <c r="AD438" s="12">
        <f t="shared" si="64"/>
        <v>0</v>
      </c>
      <c r="AE438" s="36">
        <v>0</v>
      </c>
      <c r="AF438" s="31">
        <v>0</v>
      </c>
      <c r="AG438" s="31">
        <v>3575</v>
      </c>
      <c r="AH438" s="31">
        <v>6468.4</v>
      </c>
      <c r="AI438" s="12">
        <f t="shared" si="65"/>
        <v>10043.4</v>
      </c>
      <c r="AJ438" s="36">
        <v>3724</v>
      </c>
      <c r="AK438" s="31">
        <v>5992</v>
      </c>
      <c r="AL438" s="31">
        <v>0</v>
      </c>
      <c r="AM438" s="31">
        <v>6996</v>
      </c>
      <c r="AN438" s="12">
        <f t="shared" si="66"/>
        <v>16712</v>
      </c>
      <c r="AO438" s="36">
        <v>2035</v>
      </c>
      <c r="AP438" s="31">
        <v>1876</v>
      </c>
      <c r="AQ438" s="31">
        <v>2286</v>
      </c>
      <c r="AR438" s="31">
        <v>185</v>
      </c>
      <c r="AS438" s="12">
        <f t="shared" si="67"/>
        <v>6382</v>
      </c>
      <c r="AT438" s="36">
        <v>5724</v>
      </c>
      <c r="AU438" s="31">
        <v>328</v>
      </c>
      <c r="AV438" s="31">
        <v>2562.5</v>
      </c>
      <c r="AW438" s="31">
        <v>3037</v>
      </c>
      <c r="AX438" s="12">
        <f t="shared" si="68"/>
        <v>11651.5</v>
      </c>
      <c r="AY438" s="24">
        <f t="shared" si="70"/>
        <v>46167.9</v>
      </c>
    </row>
    <row r="439" spans="2:51" x14ac:dyDescent="0.2">
      <c r="B439" s="29" t="s">
        <v>180</v>
      </c>
      <c r="C439" s="25" t="s">
        <v>1069</v>
      </c>
      <c r="D439" s="25" t="s">
        <v>26</v>
      </c>
      <c r="E439" s="30" t="s">
        <v>452</v>
      </c>
      <c r="F439" s="32">
        <v>0</v>
      </c>
      <c r="G439" s="11">
        <v>0</v>
      </c>
      <c r="H439" s="11">
        <v>0</v>
      </c>
      <c r="I439" s="11">
        <v>350</v>
      </c>
      <c r="J439" s="12">
        <f t="shared" si="60"/>
        <v>350</v>
      </c>
      <c r="K439" s="36">
        <v>0</v>
      </c>
      <c r="L439" s="31">
        <v>0</v>
      </c>
      <c r="M439" s="31">
        <v>0</v>
      </c>
      <c r="N439" s="31">
        <v>0</v>
      </c>
      <c r="O439" s="12">
        <f t="shared" si="61"/>
        <v>0</v>
      </c>
      <c r="P439" s="36">
        <v>0</v>
      </c>
      <c r="Q439" s="31">
        <v>0</v>
      </c>
      <c r="R439" s="31">
        <v>0</v>
      </c>
      <c r="S439" s="31">
        <v>0</v>
      </c>
      <c r="T439" s="12">
        <f t="shared" si="62"/>
        <v>0</v>
      </c>
      <c r="U439" s="36">
        <v>0</v>
      </c>
      <c r="V439" s="31">
        <v>0</v>
      </c>
      <c r="W439" s="31">
        <v>0</v>
      </c>
      <c r="X439" s="31">
        <v>0</v>
      </c>
      <c r="Y439" s="12">
        <f t="shared" si="63"/>
        <v>0</v>
      </c>
      <c r="Z439" s="36">
        <v>0</v>
      </c>
      <c r="AA439" s="31">
        <v>6590</v>
      </c>
      <c r="AB439" s="31">
        <v>0</v>
      </c>
      <c r="AC439" s="31">
        <v>15636</v>
      </c>
      <c r="AD439" s="12">
        <f t="shared" si="64"/>
        <v>22226</v>
      </c>
      <c r="AE439" s="36">
        <v>46478</v>
      </c>
      <c r="AF439" s="31">
        <v>1930</v>
      </c>
      <c r="AG439" s="31">
        <v>11594</v>
      </c>
      <c r="AH439" s="31">
        <v>0</v>
      </c>
      <c r="AI439" s="12">
        <f t="shared" si="65"/>
        <v>60002</v>
      </c>
      <c r="AJ439" s="36">
        <v>12637</v>
      </c>
      <c r="AK439" s="31">
        <v>0</v>
      </c>
      <c r="AL439" s="31">
        <v>11768</v>
      </c>
      <c r="AM439" s="31">
        <v>21788</v>
      </c>
      <c r="AN439" s="12">
        <f t="shared" si="66"/>
        <v>46193</v>
      </c>
      <c r="AO439" s="36">
        <v>0</v>
      </c>
      <c r="AP439" s="31">
        <v>2680</v>
      </c>
      <c r="AQ439" s="31">
        <v>11300</v>
      </c>
      <c r="AR439" s="31">
        <v>5733.4</v>
      </c>
      <c r="AS439" s="12">
        <f t="shared" si="67"/>
        <v>19713.400000000001</v>
      </c>
      <c r="AT439" s="36">
        <v>0</v>
      </c>
      <c r="AU439" s="31">
        <v>0</v>
      </c>
      <c r="AV439" s="31">
        <v>0</v>
      </c>
      <c r="AW439" s="31">
        <v>0</v>
      </c>
      <c r="AX439" s="12">
        <f t="shared" si="68"/>
        <v>0</v>
      </c>
      <c r="AY439" s="24">
        <f t="shared" si="70"/>
        <v>148484.4</v>
      </c>
    </row>
    <row r="440" spans="2:51" x14ac:dyDescent="0.2">
      <c r="B440" s="29" t="s">
        <v>180</v>
      </c>
      <c r="C440" s="25" t="s">
        <v>1071</v>
      </c>
      <c r="D440" s="25" t="s">
        <v>26</v>
      </c>
      <c r="E440" s="30" t="s">
        <v>454</v>
      </c>
      <c r="F440" s="32">
        <v>0</v>
      </c>
      <c r="G440" s="11">
        <v>0</v>
      </c>
      <c r="H440" s="11">
        <v>0</v>
      </c>
      <c r="I440" s="11">
        <v>0</v>
      </c>
      <c r="J440" s="12">
        <f t="shared" si="60"/>
        <v>0</v>
      </c>
      <c r="K440" s="36">
        <v>0</v>
      </c>
      <c r="L440" s="31">
        <v>0</v>
      </c>
      <c r="M440" s="31">
        <v>0</v>
      </c>
      <c r="N440" s="31">
        <v>0</v>
      </c>
      <c r="O440" s="12">
        <f t="shared" si="61"/>
        <v>0</v>
      </c>
      <c r="P440" s="36">
        <v>0</v>
      </c>
      <c r="Q440" s="31">
        <v>0</v>
      </c>
      <c r="R440" s="31">
        <v>0</v>
      </c>
      <c r="S440" s="31">
        <v>0</v>
      </c>
      <c r="T440" s="12">
        <f t="shared" si="62"/>
        <v>0</v>
      </c>
      <c r="U440" s="36">
        <v>0</v>
      </c>
      <c r="V440" s="31">
        <v>0</v>
      </c>
      <c r="W440" s="31">
        <v>0</v>
      </c>
      <c r="X440" s="31">
        <v>0</v>
      </c>
      <c r="Y440" s="12">
        <f t="shared" si="63"/>
        <v>0</v>
      </c>
      <c r="Z440" s="36">
        <v>0</v>
      </c>
      <c r="AA440" s="31">
        <v>0</v>
      </c>
      <c r="AB440" s="31">
        <v>0</v>
      </c>
      <c r="AC440" s="31">
        <v>0</v>
      </c>
      <c r="AD440" s="12">
        <f t="shared" si="64"/>
        <v>0</v>
      </c>
      <c r="AE440" s="36">
        <v>0</v>
      </c>
      <c r="AF440" s="31">
        <v>0</v>
      </c>
      <c r="AG440" s="31">
        <v>605</v>
      </c>
      <c r="AH440" s="31">
        <v>5124</v>
      </c>
      <c r="AI440" s="12">
        <f t="shared" si="65"/>
        <v>5729</v>
      </c>
      <c r="AJ440" s="36">
        <v>4505</v>
      </c>
      <c r="AK440" s="31">
        <v>0</v>
      </c>
      <c r="AL440" s="31">
        <v>0</v>
      </c>
      <c r="AM440" s="31">
        <v>0</v>
      </c>
      <c r="AN440" s="12">
        <f t="shared" si="66"/>
        <v>4505</v>
      </c>
      <c r="AO440" s="36">
        <v>0</v>
      </c>
      <c r="AP440" s="31">
        <v>0</v>
      </c>
      <c r="AQ440" s="31">
        <v>0</v>
      </c>
      <c r="AR440" s="31">
        <v>0</v>
      </c>
      <c r="AS440" s="12">
        <f t="shared" si="67"/>
        <v>0</v>
      </c>
      <c r="AT440" s="36">
        <v>0</v>
      </c>
      <c r="AU440" s="31">
        <v>0</v>
      </c>
      <c r="AV440" s="31">
        <v>0</v>
      </c>
      <c r="AW440" s="31">
        <v>0</v>
      </c>
      <c r="AX440" s="12">
        <f t="shared" si="68"/>
        <v>0</v>
      </c>
      <c r="AY440" s="24">
        <f t="shared" si="70"/>
        <v>10234</v>
      </c>
    </row>
    <row r="441" spans="2:51" x14ac:dyDescent="0.2">
      <c r="B441" s="29" t="s">
        <v>180</v>
      </c>
      <c r="C441" s="25" t="s">
        <v>1202</v>
      </c>
      <c r="D441" s="25" t="s">
        <v>26</v>
      </c>
      <c r="E441" s="30" t="s">
        <v>592</v>
      </c>
      <c r="F441" s="32">
        <v>0</v>
      </c>
      <c r="G441" s="11">
        <v>0</v>
      </c>
      <c r="H441" s="11">
        <v>0</v>
      </c>
      <c r="I441" s="11">
        <v>0</v>
      </c>
      <c r="J441" s="12">
        <f t="shared" si="60"/>
        <v>0</v>
      </c>
      <c r="K441" s="36">
        <v>0</v>
      </c>
      <c r="L441" s="31">
        <v>0</v>
      </c>
      <c r="M441" s="31">
        <v>0</v>
      </c>
      <c r="N441" s="31">
        <v>0</v>
      </c>
      <c r="O441" s="12">
        <f t="shared" si="61"/>
        <v>0</v>
      </c>
      <c r="P441" s="36">
        <v>0</v>
      </c>
      <c r="Q441" s="31">
        <v>0</v>
      </c>
      <c r="R441" s="31">
        <v>0</v>
      </c>
      <c r="S441" s="31">
        <v>0</v>
      </c>
      <c r="T441" s="12">
        <f t="shared" si="62"/>
        <v>0</v>
      </c>
      <c r="U441" s="36">
        <v>0</v>
      </c>
      <c r="V441" s="31">
        <v>0</v>
      </c>
      <c r="W441" s="31">
        <v>0</v>
      </c>
      <c r="X441" s="31">
        <v>0</v>
      </c>
      <c r="Y441" s="12">
        <f t="shared" si="63"/>
        <v>0</v>
      </c>
      <c r="Z441" s="36">
        <v>0</v>
      </c>
      <c r="AA441" s="31">
        <v>0</v>
      </c>
      <c r="AB441" s="31">
        <v>0</v>
      </c>
      <c r="AC441" s="31">
        <v>0</v>
      </c>
      <c r="AD441" s="12">
        <f t="shared" si="64"/>
        <v>0</v>
      </c>
      <c r="AE441" s="36">
        <v>0</v>
      </c>
      <c r="AF441" s="31">
        <v>0</v>
      </c>
      <c r="AG441" s="31">
        <v>0</v>
      </c>
      <c r="AH441" s="31">
        <v>245</v>
      </c>
      <c r="AI441" s="12">
        <f t="shared" si="65"/>
        <v>245</v>
      </c>
      <c r="AJ441" s="36">
        <v>0</v>
      </c>
      <c r="AK441" s="31">
        <v>0</v>
      </c>
      <c r="AL441" s="31">
        <v>0</v>
      </c>
      <c r="AM441" s="31">
        <v>0</v>
      </c>
      <c r="AN441" s="12">
        <f t="shared" si="66"/>
        <v>0</v>
      </c>
      <c r="AO441" s="36">
        <v>0</v>
      </c>
      <c r="AP441" s="31">
        <v>0</v>
      </c>
      <c r="AQ441" s="31">
        <v>0</v>
      </c>
      <c r="AR441" s="31">
        <v>0</v>
      </c>
      <c r="AS441" s="12">
        <f t="shared" si="67"/>
        <v>0</v>
      </c>
      <c r="AT441" s="36">
        <v>0</v>
      </c>
      <c r="AU441" s="31">
        <v>0</v>
      </c>
      <c r="AV441" s="31">
        <v>0</v>
      </c>
      <c r="AW441" s="31">
        <v>0</v>
      </c>
      <c r="AX441" s="12">
        <f t="shared" si="68"/>
        <v>0</v>
      </c>
      <c r="AY441" s="24">
        <f t="shared" si="70"/>
        <v>245</v>
      </c>
    </row>
    <row r="442" spans="2:51" x14ac:dyDescent="0.2">
      <c r="B442" s="29" t="s">
        <v>180</v>
      </c>
      <c r="C442" s="25" t="s">
        <v>1072</v>
      </c>
      <c r="D442" s="25" t="s">
        <v>26</v>
      </c>
      <c r="E442" s="30" t="s">
        <v>455</v>
      </c>
      <c r="F442" s="32">
        <v>0</v>
      </c>
      <c r="G442" s="11">
        <v>0</v>
      </c>
      <c r="H442" s="11">
        <v>0</v>
      </c>
      <c r="I442" s="11">
        <v>0</v>
      </c>
      <c r="J442" s="12">
        <f t="shared" si="60"/>
        <v>0</v>
      </c>
      <c r="K442" s="36">
        <v>0</v>
      </c>
      <c r="L442" s="31">
        <v>0</v>
      </c>
      <c r="M442" s="31">
        <v>0</v>
      </c>
      <c r="N442" s="31">
        <v>0</v>
      </c>
      <c r="O442" s="12">
        <f t="shared" si="61"/>
        <v>0</v>
      </c>
      <c r="P442" s="36">
        <v>0</v>
      </c>
      <c r="Q442" s="31">
        <v>0</v>
      </c>
      <c r="R442" s="31">
        <v>0</v>
      </c>
      <c r="S442" s="31">
        <v>0</v>
      </c>
      <c r="T442" s="12">
        <f t="shared" si="62"/>
        <v>0</v>
      </c>
      <c r="U442" s="36">
        <v>0</v>
      </c>
      <c r="V442" s="31">
        <v>0</v>
      </c>
      <c r="W442" s="31">
        <v>0</v>
      </c>
      <c r="X442" s="31">
        <v>0</v>
      </c>
      <c r="Y442" s="12">
        <f t="shared" si="63"/>
        <v>0</v>
      </c>
      <c r="Z442" s="36">
        <v>0</v>
      </c>
      <c r="AA442" s="31">
        <v>0</v>
      </c>
      <c r="AB442" s="31">
        <v>0</v>
      </c>
      <c r="AC442" s="31">
        <v>23642</v>
      </c>
      <c r="AD442" s="12">
        <f t="shared" si="64"/>
        <v>23642</v>
      </c>
      <c r="AE442" s="36">
        <v>7407</v>
      </c>
      <c r="AF442" s="31">
        <v>7757</v>
      </c>
      <c r="AG442" s="31">
        <v>1000</v>
      </c>
      <c r="AH442" s="31">
        <v>15190</v>
      </c>
      <c r="AI442" s="12">
        <f t="shared" si="65"/>
        <v>31354</v>
      </c>
      <c r="AJ442" s="36">
        <v>7644</v>
      </c>
      <c r="AK442" s="31">
        <v>5286</v>
      </c>
      <c r="AL442" s="31">
        <v>7574</v>
      </c>
      <c r="AM442" s="31">
        <v>15861</v>
      </c>
      <c r="AN442" s="12">
        <f t="shared" si="66"/>
        <v>36365</v>
      </c>
      <c r="AO442" s="36">
        <v>9725</v>
      </c>
      <c r="AP442" s="31">
        <v>14762</v>
      </c>
      <c r="AQ442" s="31">
        <v>11951</v>
      </c>
      <c r="AR442" s="31">
        <v>10823</v>
      </c>
      <c r="AS442" s="12">
        <f t="shared" si="67"/>
        <v>47261</v>
      </c>
      <c r="AT442" s="36">
        <v>6772</v>
      </c>
      <c r="AU442" s="31">
        <v>7737</v>
      </c>
      <c r="AV442" s="31">
        <v>0</v>
      </c>
      <c r="AW442" s="31">
        <v>0</v>
      </c>
      <c r="AX442" s="12">
        <f t="shared" si="68"/>
        <v>14509</v>
      </c>
      <c r="AY442" s="24">
        <f t="shared" si="70"/>
        <v>153131</v>
      </c>
    </row>
    <row r="443" spans="2:51" x14ac:dyDescent="0.2">
      <c r="B443" s="29" t="s">
        <v>180</v>
      </c>
      <c r="C443" s="25" t="s">
        <v>1073</v>
      </c>
      <c r="D443" s="25" t="s">
        <v>26</v>
      </c>
      <c r="E443" s="30" t="s">
        <v>72</v>
      </c>
      <c r="F443" s="32">
        <v>0</v>
      </c>
      <c r="G443" s="11">
        <v>0</v>
      </c>
      <c r="H443" s="11">
        <v>0</v>
      </c>
      <c r="I443" s="11">
        <v>0</v>
      </c>
      <c r="J443" s="12">
        <f t="shared" si="60"/>
        <v>0</v>
      </c>
      <c r="K443" s="36">
        <v>0</v>
      </c>
      <c r="L443" s="31">
        <v>0</v>
      </c>
      <c r="M443" s="31">
        <v>0</v>
      </c>
      <c r="N443" s="31">
        <v>0</v>
      </c>
      <c r="O443" s="12">
        <f t="shared" si="61"/>
        <v>0</v>
      </c>
      <c r="P443" s="36">
        <v>0</v>
      </c>
      <c r="Q443" s="31">
        <v>0</v>
      </c>
      <c r="R443" s="31">
        <v>0</v>
      </c>
      <c r="S443" s="31">
        <v>0</v>
      </c>
      <c r="T443" s="12">
        <f t="shared" si="62"/>
        <v>0</v>
      </c>
      <c r="U443" s="36">
        <v>0</v>
      </c>
      <c r="V443" s="31">
        <v>0</v>
      </c>
      <c r="W443" s="31">
        <v>0</v>
      </c>
      <c r="X443" s="31">
        <v>0</v>
      </c>
      <c r="Y443" s="12">
        <f t="shared" si="63"/>
        <v>0</v>
      </c>
      <c r="Z443" s="36">
        <v>0</v>
      </c>
      <c r="AA443" s="31">
        <v>0</v>
      </c>
      <c r="AB443" s="31">
        <v>0</v>
      </c>
      <c r="AC443" s="31">
        <v>1600</v>
      </c>
      <c r="AD443" s="12">
        <f t="shared" si="64"/>
        <v>1600</v>
      </c>
      <c r="AE443" s="36">
        <v>0</v>
      </c>
      <c r="AF443" s="31">
        <v>0</v>
      </c>
      <c r="AG443" s="31">
        <v>0</v>
      </c>
      <c r="AH443" s="31">
        <v>0</v>
      </c>
      <c r="AI443" s="12">
        <f t="shared" si="65"/>
        <v>0</v>
      </c>
      <c r="AJ443" s="36">
        <v>0</v>
      </c>
      <c r="AK443" s="31">
        <v>0</v>
      </c>
      <c r="AL443" s="31">
        <v>0</v>
      </c>
      <c r="AM443" s="31">
        <v>0</v>
      </c>
      <c r="AN443" s="12">
        <f t="shared" si="66"/>
        <v>0</v>
      </c>
      <c r="AO443" s="36">
        <v>0</v>
      </c>
      <c r="AP443" s="31">
        <v>0</v>
      </c>
      <c r="AQ443" s="31">
        <v>0</v>
      </c>
      <c r="AR443" s="31">
        <v>0</v>
      </c>
      <c r="AS443" s="12">
        <f t="shared" si="67"/>
        <v>0</v>
      </c>
      <c r="AT443" s="36">
        <v>0</v>
      </c>
      <c r="AU443" s="31">
        <v>0</v>
      </c>
      <c r="AV443" s="31">
        <v>0</v>
      </c>
      <c r="AW443" s="31">
        <v>0</v>
      </c>
      <c r="AX443" s="12">
        <f t="shared" si="68"/>
        <v>0</v>
      </c>
      <c r="AY443" s="24">
        <f t="shared" si="70"/>
        <v>1600</v>
      </c>
    </row>
    <row r="444" spans="2:51" x14ac:dyDescent="0.2">
      <c r="B444" s="29" t="s">
        <v>180</v>
      </c>
      <c r="C444" s="25" t="s">
        <v>1076</v>
      </c>
      <c r="D444" s="25" t="s">
        <v>26</v>
      </c>
      <c r="E444" s="30" t="s">
        <v>458</v>
      </c>
      <c r="F444" s="32">
        <v>0</v>
      </c>
      <c r="G444" s="11">
        <v>0</v>
      </c>
      <c r="H444" s="11">
        <v>0</v>
      </c>
      <c r="I444" s="11">
        <v>0</v>
      </c>
      <c r="J444" s="12">
        <f t="shared" si="60"/>
        <v>0</v>
      </c>
      <c r="K444" s="36">
        <v>0</v>
      </c>
      <c r="L444" s="31">
        <v>0</v>
      </c>
      <c r="M444" s="31">
        <v>0</v>
      </c>
      <c r="N444" s="31">
        <v>0</v>
      </c>
      <c r="O444" s="12">
        <f t="shared" si="61"/>
        <v>0</v>
      </c>
      <c r="P444" s="36">
        <v>0</v>
      </c>
      <c r="Q444" s="31">
        <v>0</v>
      </c>
      <c r="R444" s="31">
        <v>0</v>
      </c>
      <c r="S444" s="31">
        <v>0</v>
      </c>
      <c r="T444" s="12">
        <f t="shared" si="62"/>
        <v>0</v>
      </c>
      <c r="U444" s="36">
        <v>0</v>
      </c>
      <c r="V444" s="31">
        <v>0</v>
      </c>
      <c r="W444" s="31">
        <v>0</v>
      </c>
      <c r="X444" s="31">
        <v>0</v>
      </c>
      <c r="Y444" s="12">
        <f t="shared" si="63"/>
        <v>0</v>
      </c>
      <c r="Z444" s="36">
        <v>0</v>
      </c>
      <c r="AA444" s="31">
        <v>0</v>
      </c>
      <c r="AB444" s="31">
        <v>0</v>
      </c>
      <c r="AC444" s="31">
        <v>0</v>
      </c>
      <c r="AD444" s="12">
        <f t="shared" si="64"/>
        <v>0</v>
      </c>
      <c r="AE444" s="36">
        <v>0</v>
      </c>
      <c r="AF444" s="31">
        <v>0</v>
      </c>
      <c r="AG444" s="31">
        <v>0</v>
      </c>
      <c r="AH444" s="31">
        <v>0</v>
      </c>
      <c r="AI444" s="12">
        <f t="shared" si="65"/>
        <v>0</v>
      </c>
      <c r="AJ444" s="36">
        <v>0</v>
      </c>
      <c r="AK444" s="31">
        <v>0</v>
      </c>
      <c r="AL444" s="31">
        <v>0</v>
      </c>
      <c r="AM444" s="31">
        <v>0</v>
      </c>
      <c r="AN444" s="12">
        <f t="shared" si="66"/>
        <v>0</v>
      </c>
      <c r="AO444" s="36">
        <v>0</v>
      </c>
      <c r="AP444" s="31">
        <v>0</v>
      </c>
      <c r="AQ444" s="31">
        <v>0</v>
      </c>
      <c r="AR444" s="31">
        <v>0</v>
      </c>
      <c r="AS444" s="12">
        <f t="shared" si="67"/>
        <v>0</v>
      </c>
      <c r="AT444" s="36">
        <v>0</v>
      </c>
      <c r="AU444" s="31">
        <v>0</v>
      </c>
      <c r="AV444" s="31">
        <v>0</v>
      </c>
      <c r="AW444" s="31">
        <v>2422</v>
      </c>
      <c r="AX444" s="12">
        <f t="shared" si="68"/>
        <v>2422</v>
      </c>
      <c r="AY444" s="24">
        <f t="shared" si="70"/>
        <v>2422</v>
      </c>
    </row>
    <row r="445" spans="2:51" x14ac:dyDescent="0.2">
      <c r="B445" s="29" t="s">
        <v>180</v>
      </c>
      <c r="C445" s="25" t="s">
        <v>1077</v>
      </c>
      <c r="D445" s="25" t="s">
        <v>26</v>
      </c>
      <c r="E445" s="30" t="s">
        <v>148</v>
      </c>
      <c r="F445" s="32">
        <v>0</v>
      </c>
      <c r="G445" s="11">
        <v>0</v>
      </c>
      <c r="H445" s="11">
        <v>0</v>
      </c>
      <c r="I445" s="11">
        <v>0</v>
      </c>
      <c r="J445" s="12">
        <f t="shared" si="60"/>
        <v>0</v>
      </c>
      <c r="K445" s="36">
        <v>0</v>
      </c>
      <c r="L445" s="31">
        <v>0</v>
      </c>
      <c r="M445" s="31">
        <v>0</v>
      </c>
      <c r="N445" s="31">
        <v>0</v>
      </c>
      <c r="O445" s="12">
        <f t="shared" si="61"/>
        <v>0</v>
      </c>
      <c r="P445" s="36">
        <v>0</v>
      </c>
      <c r="Q445" s="31">
        <v>0</v>
      </c>
      <c r="R445" s="31">
        <v>0</v>
      </c>
      <c r="S445" s="31">
        <v>0</v>
      </c>
      <c r="T445" s="12">
        <f t="shared" si="62"/>
        <v>0</v>
      </c>
      <c r="U445" s="36">
        <v>0</v>
      </c>
      <c r="V445" s="31">
        <v>0</v>
      </c>
      <c r="W445" s="31">
        <v>0</v>
      </c>
      <c r="X445" s="31">
        <v>0</v>
      </c>
      <c r="Y445" s="12">
        <f t="shared" si="63"/>
        <v>0</v>
      </c>
      <c r="Z445" s="36">
        <v>0</v>
      </c>
      <c r="AA445" s="31">
        <v>0</v>
      </c>
      <c r="AB445" s="31">
        <v>0</v>
      </c>
      <c r="AC445" s="31">
        <v>0</v>
      </c>
      <c r="AD445" s="12">
        <f t="shared" si="64"/>
        <v>0</v>
      </c>
      <c r="AE445" s="36">
        <v>0</v>
      </c>
      <c r="AF445" s="31">
        <v>0</v>
      </c>
      <c r="AG445" s="31">
        <v>0</v>
      </c>
      <c r="AH445" s="31">
        <v>1887.5</v>
      </c>
      <c r="AI445" s="12">
        <f t="shared" si="65"/>
        <v>1887.5</v>
      </c>
      <c r="AJ445" s="36">
        <v>0</v>
      </c>
      <c r="AK445" s="31">
        <v>0</v>
      </c>
      <c r="AL445" s="31">
        <v>534.5</v>
      </c>
      <c r="AM445" s="31">
        <v>2697.5</v>
      </c>
      <c r="AN445" s="12">
        <f t="shared" si="66"/>
        <v>3232</v>
      </c>
      <c r="AO445" s="36">
        <v>0</v>
      </c>
      <c r="AP445" s="31">
        <v>0</v>
      </c>
      <c r="AQ445" s="31">
        <v>0</v>
      </c>
      <c r="AR445" s="31">
        <v>0</v>
      </c>
      <c r="AS445" s="12">
        <f t="shared" si="67"/>
        <v>0</v>
      </c>
      <c r="AT445" s="36">
        <v>0</v>
      </c>
      <c r="AU445" s="31">
        <v>0</v>
      </c>
      <c r="AV445" s="31">
        <v>0</v>
      </c>
      <c r="AW445" s="31">
        <v>0</v>
      </c>
      <c r="AX445" s="12">
        <f t="shared" si="68"/>
        <v>0</v>
      </c>
      <c r="AY445" s="24">
        <f t="shared" si="70"/>
        <v>5119.5</v>
      </c>
    </row>
    <row r="446" spans="2:51" x14ac:dyDescent="0.2">
      <c r="B446" s="29" t="s">
        <v>180</v>
      </c>
      <c r="C446" s="25" t="s">
        <v>1078</v>
      </c>
      <c r="D446" s="25" t="s">
        <v>26</v>
      </c>
      <c r="E446" s="30" t="s">
        <v>55</v>
      </c>
      <c r="F446" s="32">
        <v>0</v>
      </c>
      <c r="G446" s="11">
        <v>0</v>
      </c>
      <c r="H446" s="11">
        <v>0</v>
      </c>
      <c r="I446" s="11">
        <v>0</v>
      </c>
      <c r="J446" s="12">
        <f t="shared" si="60"/>
        <v>0</v>
      </c>
      <c r="K446" s="36">
        <v>0</v>
      </c>
      <c r="L446" s="31">
        <v>0</v>
      </c>
      <c r="M446" s="31">
        <v>0</v>
      </c>
      <c r="N446" s="31">
        <v>42</v>
      </c>
      <c r="O446" s="12">
        <f t="shared" si="61"/>
        <v>42</v>
      </c>
      <c r="P446" s="36">
        <v>0</v>
      </c>
      <c r="Q446" s="31">
        <v>0</v>
      </c>
      <c r="R446" s="31">
        <v>0</v>
      </c>
      <c r="S446" s="31">
        <v>24</v>
      </c>
      <c r="T446" s="12">
        <f t="shared" si="62"/>
        <v>24</v>
      </c>
      <c r="U446" s="36">
        <v>0</v>
      </c>
      <c r="V446" s="31">
        <v>0</v>
      </c>
      <c r="W446" s="31">
        <v>0</v>
      </c>
      <c r="X446" s="31">
        <v>2</v>
      </c>
      <c r="Y446" s="12">
        <f t="shared" si="63"/>
        <v>2</v>
      </c>
      <c r="Z446" s="36">
        <v>0</v>
      </c>
      <c r="AA446" s="31">
        <v>4000</v>
      </c>
      <c r="AB446" s="31">
        <v>30341</v>
      </c>
      <c r="AC446" s="31">
        <v>11529</v>
      </c>
      <c r="AD446" s="12">
        <f t="shared" si="64"/>
        <v>45870</v>
      </c>
      <c r="AE446" s="36">
        <v>0</v>
      </c>
      <c r="AF446" s="31">
        <v>29337</v>
      </c>
      <c r="AG446" s="31">
        <v>21932</v>
      </c>
      <c r="AH446" s="31">
        <v>0</v>
      </c>
      <c r="AI446" s="12">
        <f t="shared" si="65"/>
        <v>51269</v>
      </c>
      <c r="AJ446" s="36">
        <v>0</v>
      </c>
      <c r="AK446" s="31">
        <v>800</v>
      </c>
      <c r="AL446" s="31">
        <v>0</v>
      </c>
      <c r="AM446" s="31">
        <v>1410</v>
      </c>
      <c r="AN446" s="12">
        <f t="shared" si="66"/>
        <v>2210</v>
      </c>
      <c r="AO446" s="36">
        <v>0</v>
      </c>
      <c r="AP446" s="31">
        <v>0</v>
      </c>
      <c r="AQ446" s="31">
        <v>0</v>
      </c>
      <c r="AR446" s="31">
        <v>0</v>
      </c>
      <c r="AS446" s="12">
        <f t="shared" si="67"/>
        <v>0</v>
      </c>
      <c r="AT446" s="36">
        <v>1459</v>
      </c>
      <c r="AU446" s="31">
        <v>0</v>
      </c>
      <c r="AV446" s="31">
        <v>0</v>
      </c>
      <c r="AW446" s="31">
        <v>5229</v>
      </c>
      <c r="AX446" s="12">
        <f t="shared" si="68"/>
        <v>6688</v>
      </c>
      <c r="AY446" s="24">
        <f t="shared" si="70"/>
        <v>106105</v>
      </c>
    </row>
    <row r="447" spans="2:51" x14ac:dyDescent="0.2">
      <c r="B447" s="29" t="s">
        <v>180</v>
      </c>
      <c r="C447" s="25" t="s">
        <v>1079</v>
      </c>
      <c r="D447" s="25" t="s">
        <v>472</v>
      </c>
      <c r="E447" s="30" t="s">
        <v>459</v>
      </c>
      <c r="F447" s="32">
        <v>0</v>
      </c>
      <c r="G447" s="11">
        <v>0</v>
      </c>
      <c r="H447" s="11">
        <v>0</v>
      </c>
      <c r="I447" s="11">
        <v>0</v>
      </c>
      <c r="J447" s="12">
        <f t="shared" si="60"/>
        <v>0</v>
      </c>
      <c r="K447" s="36">
        <v>0</v>
      </c>
      <c r="L447" s="31">
        <v>0</v>
      </c>
      <c r="M447" s="31">
        <v>0</v>
      </c>
      <c r="N447" s="31">
        <v>0</v>
      </c>
      <c r="O447" s="12">
        <f t="shared" si="61"/>
        <v>0</v>
      </c>
      <c r="P447" s="36">
        <v>0</v>
      </c>
      <c r="Q447" s="31">
        <v>0</v>
      </c>
      <c r="R447" s="31">
        <v>0</v>
      </c>
      <c r="S447" s="31">
        <v>0</v>
      </c>
      <c r="T447" s="12">
        <f t="shared" si="62"/>
        <v>0</v>
      </c>
      <c r="U447" s="36">
        <v>0</v>
      </c>
      <c r="V447" s="31">
        <v>0</v>
      </c>
      <c r="W447" s="31">
        <v>0</v>
      </c>
      <c r="X447" s="31">
        <v>0</v>
      </c>
      <c r="Y447" s="12">
        <f t="shared" si="63"/>
        <v>0</v>
      </c>
      <c r="Z447" s="36">
        <v>0</v>
      </c>
      <c r="AA447" s="31">
        <v>0</v>
      </c>
      <c r="AB447" s="31">
        <v>0</v>
      </c>
      <c r="AC447" s="31">
        <v>0</v>
      </c>
      <c r="AD447" s="12">
        <f t="shared" si="64"/>
        <v>0</v>
      </c>
      <c r="AE447" s="36">
        <v>0</v>
      </c>
      <c r="AF447" s="31">
        <v>0</v>
      </c>
      <c r="AG447" s="31">
        <v>0</v>
      </c>
      <c r="AH447" s="31">
        <v>0</v>
      </c>
      <c r="AI447" s="12">
        <f t="shared" si="65"/>
        <v>0</v>
      </c>
      <c r="AJ447" s="36">
        <v>0</v>
      </c>
      <c r="AK447" s="31">
        <v>0</v>
      </c>
      <c r="AL447" s="31">
        <v>0</v>
      </c>
      <c r="AM447" s="31">
        <v>29887.75</v>
      </c>
      <c r="AN447" s="12">
        <f t="shared" si="66"/>
        <v>29887.75</v>
      </c>
      <c r="AO447" s="36">
        <v>0</v>
      </c>
      <c r="AP447" s="31">
        <v>0</v>
      </c>
      <c r="AQ447" s="31">
        <v>0</v>
      </c>
      <c r="AR447" s="31">
        <v>0</v>
      </c>
      <c r="AS447" s="12">
        <f t="shared" si="67"/>
        <v>0</v>
      </c>
      <c r="AT447" s="36">
        <v>0</v>
      </c>
      <c r="AU447" s="31">
        <v>0</v>
      </c>
      <c r="AV447" s="31">
        <v>0</v>
      </c>
      <c r="AW447" s="31">
        <v>0</v>
      </c>
      <c r="AX447" s="12">
        <f t="shared" si="68"/>
        <v>0</v>
      </c>
      <c r="AY447" s="24">
        <f t="shared" si="70"/>
        <v>29887.75</v>
      </c>
    </row>
    <row r="448" spans="2:51" x14ac:dyDescent="0.2">
      <c r="B448" s="29" t="s">
        <v>180</v>
      </c>
      <c r="C448" s="25" t="s">
        <v>1080</v>
      </c>
      <c r="D448" s="25" t="s">
        <v>473</v>
      </c>
      <c r="E448" s="30" t="s">
        <v>460</v>
      </c>
      <c r="F448" s="32">
        <v>0</v>
      </c>
      <c r="G448" s="11">
        <v>0</v>
      </c>
      <c r="H448" s="11">
        <v>0</v>
      </c>
      <c r="I448" s="11">
        <v>0</v>
      </c>
      <c r="J448" s="12">
        <f t="shared" si="60"/>
        <v>0</v>
      </c>
      <c r="K448" s="36">
        <v>0</v>
      </c>
      <c r="L448" s="31">
        <v>0</v>
      </c>
      <c r="M448" s="31">
        <v>0</v>
      </c>
      <c r="N448" s="31">
        <v>0</v>
      </c>
      <c r="O448" s="12">
        <f t="shared" si="61"/>
        <v>0</v>
      </c>
      <c r="P448" s="36">
        <v>0</v>
      </c>
      <c r="Q448" s="31">
        <v>0</v>
      </c>
      <c r="R448" s="31">
        <v>0</v>
      </c>
      <c r="S448" s="31">
        <v>0</v>
      </c>
      <c r="T448" s="12">
        <f t="shared" si="62"/>
        <v>0</v>
      </c>
      <c r="U448" s="36">
        <v>0</v>
      </c>
      <c r="V448" s="31">
        <v>0</v>
      </c>
      <c r="W448" s="31">
        <v>0</v>
      </c>
      <c r="X448" s="31">
        <v>0</v>
      </c>
      <c r="Y448" s="12">
        <f t="shared" si="63"/>
        <v>0</v>
      </c>
      <c r="Z448" s="36">
        <v>0</v>
      </c>
      <c r="AA448" s="31">
        <v>0</v>
      </c>
      <c r="AB448" s="31">
        <v>0</v>
      </c>
      <c r="AC448" s="31">
        <v>0</v>
      </c>
      <c r="AD448" s="12">
        <f t="shared" si="64"/>
        <v>0</v>
      </c>
      <c r="AE448" s="36">
        <v>0</v>
      </c>
      <c r="AF448" s="31">
        <v>0</v>
      </c>
      <c r="AG448" s="31">
        <v>0</v>
      </c>
      <c r="AH448" s="31">
        <v>0</v>
      </c>
      <c r="AI448" s="12">
        <f t="shared" si="65"/>
        <v>0</v>
      </c>
      <c r="AJ448" s="36">
        <v>0</v>
      </c>
      <c r="AK448" s="31">
        <v>0</v>
      </c>
      <c r="AL448" s="31">
        <v>0</v>
      </c>
      <c r="AM448" s="31">
        <v>0</v>
      </c>
      <c r="AN448" s="12">
        <f t="shared" si="66"/>
        <v>0</v>
      </c>
      <c r="AO448" s="36">
        <v>0</v>
      </c>
      <c r="AP448" s="31">
        <v>0</v>
      </c>
      <c r="AQ448" s="31">
        <v>0</v>
      </c>
      <c r="AR448" s="31">
        <v>0</v>
      </c>
      <c r="AS448" s="12">
        <f t="shared" si="67"/>
        <v>0</v>
      </c>
      <c r="AT448" s="36">
        <v>0</v>
      </c>
      <c r="AU448" s="31">
        <v>0</v>
      </c>
      <c r="AV448" s="31">
        <v>0</v>
      </c>
      <c r="AW448" s="31">
        <v>0</v>
      </c>
      <c r="AX448" s="12">
        <f t="shared" si="68"/>
        <v>0</v>
      </c>
      <c r="AY448" s="24">
        <f t="shared" si="70"/>
        <v>0</v>
      </c>
    </row>
    <row r="449" spans="2:51" ht="16" thickBot="1" x14ac:dyDescent="0.25">
      <c r="B449" s="29" t="s">
        <v>180</v>
      </c>
      <c r="C449" s="25" t="s">
        <v>1081</v>
      </c>
      <c r="D449" s="25" t="s">
        <v>473</v>
      </c>
      <c r="E449" s="30" t="s">
        <v>461</v>
      </c>
      <c r="F449" s="32">
        <v>0</v>
      </c>
      <c r="G449" s="11">
        <v>0</v>
      </c>
      <c r="H449" s="11">
        <v>0</v>
      </c>
      <c r="I449" s="11">
        <v>0</v>
      </c>
      <c r="J449" s="12">
        <f t="shared" si="60"/>
        <v>0</v>
      </c>
      <c r="K449" s="36">
        <v>0</v>
      </c>
      <c r="L449" s="31">
        <v>0</v>
      </c>
      <c r="M449" s="31">
        <v>0</v>
      </c>
      <c r="N449" s="31">
        <v>0</v>
      </c>
      <c r="O449" s="12">
        <f t="shared" si="61"/>
        <v>0</v>
      </c>
      <c r="P449" s="36">
        <v>0</v>
      </c>
      <c r="Q449" s="31">
        <v>0</v>
      </c>
      <c r="R449" s="31">
        <v>0</v>
      </c>
      <c r="S449" s="31">
        <v>0</v>
      </c>
      <c r="T449" s="12">
        <f t="shared" si="62"/>
        <v>0</v>
      </c>
      <c r="U449" s="36">
        <v>0</v>
      </c>
      <c r="V449" s="31">
        <v>0</v>
      </c>
      <c r="W449" s="31">
        <v>0</v>
      </c>
      <c r="X449" s="31">
        <v>0</v>
      </c>
      <c r="Y449" s="12">
        <f t="shared" si="63"/>
        <v>0</v>
      </c>
      <c r="Z449" s="36">
        <v>0</v>
      </c>
      <c r="AA449" s="31">
        <v>1240</v>
      </c>
      <c r="AB449" s="31">
        <v>0</v>
      </c>
      <c r="AC449" s="31">
        <v>1380</v>
      </c>
      <c r="AD449" s="12">
        <f t="shared" si="64"/>
        <v>2620</v>
      </c>
      <c r="AE449" s="36">
        <v>1380</v>
      </c>
      <c r="AF449" s="31">
        <v>1480</v>
      </c>
      <c r="AG449" s="31">
        <v>0</v>
      </c>
      <c r="AH449" s="31">
        <v>0</v>
      </c>
      <c r="AI449" s="12">
        <f t="shared" si="65"/>
        <v>2860</v>
      </c>
      <c r="AJ449" s="36">
        <v>0</v>
      </c>
      <c r="AK449" s="31">
        <v>0</v>
      </c>
      <c r="AL449" s="31">
        <v>0</v>
      </c>
      <c r="AM449" s="31">
        <v>1710</v>
      </c>
      <c r="AN449" s="12">
        <f t="shared" si="66"/>
        <v>1710</v>
      </c>
      <c r="AO449" s="36">
        <v>2080</v>
      </c>
      <c r="AP449" s="31">
        <v>1960</v>
      </c>
      <c r="AQ449" s="31">
        <v>1130</v>
      </c>
      <c r="AR449" s="31">
        <v>820</v>
      </c>
      <c r="AS449" s="12">
        <f t="shared" si="67"/>
        <v>5990</v>
      </c>
      <c r="AT449" s="36">
        <v>2040</v>
      </c>
      <c r="AU449" s="31">
        <v>1120</v>
      </c>
      <c r="AV449" s="31">
        <v>1210</v>
      </c>
      <c r="AW449" s="31">
        <v>0</v>
      </c>
      <c r="AX449" s="12">
        <f t="shared" si="68"/>
        <v>4370</v>
      </c>
      <c r="AY449" s="24">
        <f t="shared" si="70"/>
        <v>17550</v>
      </c>
    </row>
    <row r="450" spans="2:51" s="9" customFormat="1" ht="22" customHeight="1" thickBot="1" x14ac:dyDescent="0.25">
      <c r="B450" s="88" t="s">
        <v>27</v>
      </c>
      <c r="C450" s="89"/>
      <c r="D450" s="89"/>
      <c r="E450" s="90"/>
      <c r="F450" s="33">
        <f t="shared" ref="F450:AY450" si="71">SUBTOTAL(9,F14:F449)</f>
        <v>0</v>
      </c>
      <c r="G450" s="10">
        <f t="shared" si="71"/>
        <v>0</v>
      </c>
      <c r="H450" s="10">
        <f t="shared" si="71"/>
        <v>0</v>
      </c>
      <c r="I450" s="10">
        <f t="shared" si="71"/>
        <v>2709549.2399999998</v>
      </c>
      <c r="J450" s="7">
        <f t="shared" si="71"/>
        <v>2709549.2399999998</v>
      </c>
      <c r="K450" s="33">
        <f t="shared" si="71"/>
        <v>0</v>
      </c>
      <c r="L450" s="10">
        <f t="shared" si="71"/>
        <v>0</v>
      </c>
      <c r="M450" s="10">
        <f t="shared" si="71"/>
        <v>0</v>
      </c>
      <c r="N450" s="10">
        <f t="shared" si="71"/>
        <v>4523332.09</v>
      </c>
      <c r="O450" s="7">
        <f t="shared" si="71"/>
        <v>4523332.09</v>
      </c>
      <c r="P450" s="33">
        <f t="shared" si="71"/>
        <v>0</v>
      </c>
      <c r="Q450" s="10">
        <f t="shared" si="71"/>
        <v>0</v>
      </c>
      <c r="R450" s="10">
        <f t="shared" si="71"/>
        <v>0</v>
      </c>
      <c r="S450" s="10">
        <f t="shared" si="71"/>
        <v>2107373.3299999996</v>
      </c>
      <c r="T450" s="7">
        <f t="shared" si="71"/>
        <v>2107373.3299999996</v>
      </c>
      <c r="U450" s="33">
        <f t="shared" si="71"/>
        <v>0</v>
      </c>
      <c r="V450" s="10">
        <f t="shared" si="71"/>
        <v>0</v>
      </c>
      <c r="W450" s="10">
        <f t="shared" si="71"/>
        <v>0</v>
      </c>
      <c r="X450" s="10">
        <f t="shared" si="71"/>
        <v>3533168.4899999998</v>
      </c>
      <c r="Y450" s="7">
        <f t="shared" si="71"/>
        <v>3533168.4899999998</v>
      </c>
      <c r="Z450" s="33">
        <f t="shared" si="71"/>
        <v>0</v>
      </c>
      <c r="AA450" s="10">
        <f t="shared" si="71"/>
        <v>1690709.6</v>
      </c>
      <c r="AB450" s="10">
        <f t="shared" si="71"/>
        <v>2224783.9899999993</v>
      </c>
      <c r="AC450" s="10">
        <f t="shared" si="71"/>
        <v>6341881.2399999993</v>
      </c>
      <c r="AD450" s="7">
        <f t="shared" si="71"/>
        <v>10257374.830000002</v>
      </c>
      <c r="AE450" s="33">
        <f t="shared" si="71"/>
        <v>3000232.75</v>
      </c>
      <c r="AF450" s="10">
        <f t="shared" si="71"/>
        <v>2537174.21</v>
      </c>
      <c r="AG450" s="10">
        <f t="shared" si="71"/>
        <v>1113482.01</v>
      </c>
      <c r="AH450" s="10">
        <f t="shared" si="71"/>
        <v>6734112.6000000006</v>
      </c>
      <c r="AI450" s="7">
        <f t="shared" si="71"/>
        <v>13385001.570000004</v>
      </c>
      <c r="AJ450" s="33">
        <f t="shared" si="71"/>
        <v>2206600.5700000003</v>
      </c>
      <c r="AK450" s="10">
        <f t="shared" si="71"/>
        <v>1763380.79</v>
      </c>
      <c r="AL450" s="10">
        <f t="shared" si="71"/>
        <v>1338507.0399999998</v>
      </c>
      <c r="AM450" s="10">
        <f t="shared" si="71"/>
        <v>7888828.6199999992</v>
      </c>
      <c r="AN450" s="7">
        <f t="shared" si="71"/>
        <v>13197317.020000005</v>
      </c>
      <c r="AO450" s="33">
        <f t="shared" si="71"/>
        <v>3234720.0899999994</v>
      </c>
      <c r="AP450" s="10">
        <f t="shared" si="71"/>
        <v>2952360.5900000008</v>
      </c>
      <c r="AQ450" s="10">
        <f t="shared" si="71"/>
        <v>3551212.03</v>
      </c>
      <c r="AR450" s="10">
        <f t="shared" si="71"/>
        <v>4089845.3000000003</v>
      </c>
      <c r="AS450" s="7">
        <f t="shared" si="71"/>
        <v>13828138.01</v>
      </c>
      <c r="AT450" s="33">
        <f t="shared" si="71"/>
        <v>2635308.0699999994</v>
      </c>
      <c r="AU450" s="10">
        <f t="shared" si="71"/>
        <v>1795223.7299999997</v>
      </c>
      <c r="AV450" s="10">
        <f t="shared" si="71"/>
        <v>2704668.600000001</v>
      </c>
      <c r="AW450" s="10">
        <f t="shared" si="71"/>
        <v>3434651.1300000004</v>
      </c>
      <c r="AX450" s="7">
        <f t="shared" si="71"/>
        <v>10569851.529999996</v>
      </c>
      <c r="AY450" s="43">
        <f t="shared" si="71"/>
        <v>74111106.10999997</v>
      </c>
    </row>
    <row r="452" spans="2:51" x14ac:dyDescent="0.2">
      <c r="B452" s="8" t="s">
        <v>28</v>
      </c>
      <c r="C452" s="1"/>
      <c r="D452" s="1"/>
      <c r="E452" s="4"/>
      <c r="F452" s="4"/>
      <c r="G452" s="4"/>
      <c r="H452" s="4"/>
      <c r="I452" s="4"/>
    </row>
    <row r="453" spans="2:51" x14ac:dyDescent="0.2">
      <c r="B453" s="53" t="s">
        <v>1285</v>
      </c>
      <c r="C453" s="53"/>
      <c r="D453" s="53"/>
      <c r="E453" s="53"/>
      <c r="F453" s="53"/>
      <c r="G453" s="53"/>
      <c r="H453" s="53"/>
      <c r="I453" s="53"/>
    </row>
    <row r="454" spans="2:51" x14ac:dyDescent="0.2">
      <c r="B454" s="53" t="s">
        <v>29</v>
      </c>
      <c r="C454" s="53"/>
      <c r="D454" s="53"/>
      <c r="E454" s="53"/>
      <c r="F454" s="53"/>
      <c r="G454" s="53"/>
      <c r="H454" s="53"/>
      <c r="I454" s="53"/>
    </row>
  </sheetData>
  <autoFilter ref="B13:J449" xr:uid="{E475C593-0AB0-A543-8906-A7B5F2EE1B26}"/>
  <mergeCells count="22">
    <mergeCell ref="B2:J2"/>
    <mergeCell ref="B3:J3"/>
    <mergeCell ref="B4:J4"/>
    <mergeCell ref="B5:J5"/>
    <mergeCell ref="B6:J6"/>
    <mergeCell ref="C8:J8"/>
    <mergeCell ref="C10:J10"/>
    <mergeCell ref="B11:J11"/>
    <mergeCell ref="F12:J12"/>
    <mergeCell ref="B7:J7"/>
    <mergeCell ref="B453:I453"/>
    <mergeCell ref="B454:I454"/>
    <mergeCell ref="B9:K9"/>
    <mergeCell ref="AT12:AX12"/>
    <mergeCell ref="B450:E450"/>
    <mergeCell ref="P12:T12"/>
    <mergeCell ref="U12:Y12"/>
    <mergeCell ref="Z12:AD12"/>
    <mergeCell ref="AE12:AI12"/>
    <mergeCell ref="AJ12:AN12"/>
    <mergeCell ref="AO12:AS12"/>
    <mergeCell ref="K12:O12"/>
  </mergeCells>
  <pageMargins left="0.7" right="0.7" top="0.75" bottom="0.75" header="0.3" footer="0.3"/>
  <pageSetup paperSize="9" orientation="portrait" horizontalDpi="0" verticalDpi="0"/>
  <ignoredErrors>
    <ignoredError sqref="C14:C94 C96:C449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CB3E-8415-2E46-AF87-16BDC1E9F27E}">
  <dimension ref="B1:AY334"/>
  <sheetViews>
    <sheetView showGridLines="0" tabSelected="1" zoomScale="120" zoomScaleNormal="120" workbookViewId="0">
      <pane ySplit="13" topLeftCell="A14" activePane="bottomLeft" state="frozen"/>
      <selection pane="bottomLeft" activeCell="B11" sqref="B11:J11"/>
    </sheetView>
  </sheetViews>
  <sheetFormatPr baseColWidth="10" defaultRowHeight="15" x14ac:dyDescent="0.2"/>
  <cols>
    <col min="1" max="1" width="1.83203125" style="1" customWidth="1"/>
    <col min="2" max="2" width="20.83203125" style="9" customWidth="1"/>
    <col min="3" max="3" width="15.83203125" style="22" customWidth="1"/>
    <col min="4" max="4" width="20.83203125" style="23" customWidth="1"/>
    <col min="5" max="5" width="30.83203125" style="23" customWidth="1"/>
    <col min="6" max="10" width="12.83203125" style="6" customWidth="1"/>
    <col min="11" max="50" width="12.83203125" style="9" customWidth="1"/>
    <col min="51" max="51" width="17.83203125" style="24" customWidth="1"/>
    <col min="52" max="16384" width="10.83203125" style="1"/>
  </cols>
  <sheetData>
    <row r="1" spans="2:51" ht="8" customHeight="1" x14ac:dyDescent="0.2">
      <c r="C1" s="19"/>
      <c r="D1" s="9"/>
      <c r="E1" s="9"/>
      <c r="F1" s="4"/>
      <c r="G1" s="4"/>
      <c r="H1" s="4"/>
      <c r="I1" s="4"/>
      <c r="J1" s="4"/>
    </row>
    <row r="2" spans="2:51" ht="12" customHeight="1" x14ac:dyDescent="0.2">
      <c r="B2" s="76"/>
      <c r="C2" s="76"/>
      <c r="D2" s="76"/>
      <c r="E2" s="76"/>
      <c r="F2" s="76"/>
      <c r="G2" s="76"/>
      <c r="H2" s="76"/>
      <c r="I2" s="76"/>
      <c r="J2" s="76"/>
    </row>
    <row r="3" spans="2:51" ht="16" customHeight="1" x14ac:dyDescent="0.2">
      <c r="B3" s="82" t="s">
        <v>0</v>
      </c>
      <c r="C3" s="82"/>
      <c r="D3" s="82"/>
      <c r="E3" s="82"/>
      <c r="F3" s="82"/>
      <c r="G3" s="82"/>
      <c r="H3" s="82"/>
      <c r="I3" s="82"/>
      <c r="J3" s="82"/>
    </row>
    <row r="4" spans="2:51" ht="16" customHeight="1" x14ac:dyDescent="0.2">
      <c r="B4" s="82" t="s">
        <v>1</v>
      </c>
      <c r="C4" s="82"/>
      <c r="D4" s="82"/>
      <c r="E4" s="82"/>
      <c r="F4" s="82"/>
      <c r="G4" s="82"/>
      <c r="H4" s="82"/>
      <c r="I4" s="82"/>
      <c r="J4" s="82"/>
    </row>
    <row r="5" spans="2:51" ht="16" customHeight="1" x14ac:dyDescent="0.2">
      <c r="B5" s="82" t="s">
        <v>2</v>
      </c>
      <c r="C5" s="82"/>
      <c r="D5" s="82"/>
      <c r="E5" s="82"/>
      <c r="F5" s="82"/>
      <c r="G5" s="82"/>
      <c r="H5" s="82"/>
      <c r="I5" s="82"/>
      <c r="J5" s="82"/>
    </row>
    <row r="6" spans="2:51" ht="16" customHeight="1" x14ac:dyDescent="0.2">
      <c r="B6" s="82" t="s">
        <v>3</v>
      </c>
      <c r="C6" s="82"/>
      <c r="D6" s="82"/>
      <c r="E6" s="82"/>
      <c r="F6" s="82"/>
      <c r="G6" s="82"/>
      <c r="H6" s="82"/>
      <c r="I6" s="82"/>
      <c r="J6" s="82"/>
    </row>
    <row r="7" spans="2:51" ht="16" customHeight="1" x14ac:dyDescent="0.2">
      <c r="B7" s="82" t="s">
        <v>1284</v>
      </c>
      <c r="C7" s="82"/>
      <c r="D7" s="82"/>
      <c r="E7" s="82"/>
      <c r="F7" s="82"/>
      <c r="G7" s="82"/>
      <c r="H7" s="82"/>
      <c r="I7" s="82"/>
      <c r="J7" s="82"/>
    </row>
    <row r="8" spans="2:51" x14ac:dyDescent="0.2">
      <c r="C8" s="76"/>
      <c r="D8" s="76"/>
      <c r="E8" s="76"/>
      <c r="F8" s="76"/>
      <c r="G8" s="76"/>
      <c r="H8" s="76"/>
      <c r="I8" s="76"/>
      <c r="J8" s="76"/>
    </row>
    <row r="9" spans="2:51" ht="16" x14ac:dyDescent="0.2">
      <c r="B9" s="81" t="s">
        <v>1082</v>
      </c>
      <c r="C9" s="81"/>
      <c r="D9" s="81"/>
      <c r="E9" s="81"/>
      <c r="F9" s="81"/>
      <c r="G9" s="81"/>
      <c r="H9" s="81"/>
      <c r="I9" s="81"/>
      <c r="J9" s="81"/>
    </row>
    <row r="10" spans="2:51" x14ac:dyDescent="0.2">
      <c r="C10" s="76"/>
      <c r="D10" s="76"/>
      <c r="E10" s="76"/>
      <c r="F10" s="76"/>
      <c r="G10" s="76"/>
      <c r="H10" s="76"/>
      <c r="I10" s="76"/>
      <c r="J10" s="76"/>
    </row>
    <row r="11" spans="2:51" ht="27" customHeight="1" thickBot="1" x14ac:dyDescent="0.25">
      <c r="B11" s="77" t="s">
        <v>195</v>
      </c>
      <c r="C11" s="77"/>
      <c r="D11" s="77"/>
      <c r="E11" s="77"/>
      <c r="F11" s="77"/>
      <c r="G11" s="77"/>
      <c r="H11" s="77"/>
      <c r="I11" s="77"/>
      <c r="J11" s="77"/>
    </row>
    <row r="12" spans="2:51" ht="28" customHeight="1" thickBot="1" x14ac:dyDescent="0.25">
      <c r="B12" s="20"/>
      <c r="C12" s="20"/>
      <c r="D12" s="20"/>
      <c r="E12" s="20"/>
      <c r="F12" s="78" t="s">
        <v>196</v>
      </c>
      <c r="G12" s="79"/>
      <c r="H12" s="79"/>
      <c r="I12" s="79"/>
      <c r="J12" s="80"/>
      <c r="K12" s="78" t="s">
        <v>197</v>
      </c>
      <c r="L12" s="79"/>
      <c r="M12" s="79"/>
      <c r="N12" s="79"/>
      <c r="O12" s="80"/>
      <c r="P12" s="78" t="s">
        <v>200</v>
      </c>
      <c r="Q12" s="79"/>
      <c r="R12" s="79"/>
      <c r="S12" s="79"/>
      <c r="T12" s="80"/>
      <c r="U12" s="78" t="s">
        <v>202</v>
      </c>
      <c r="V12" s="79"/>
      <c r="W12" s="79"/>
      <c r="X12" s="79"/>
      <c r="Y12" s="80"/>
      <c r="Z12" s="78" t="s">
        <v>204</v>
      </c>
      <c r="AA12" s="79"/>
      <c r="AB12" s="79"/>
      <c r="AC12" s="79"/>
      <c r="AD12" s="80"/>
      <c r="AE12" s="78" t="s">
        <v>207</v>
      </c>
      <c r="AF12" s="79"/>
      <c r="AG12" s="79"/>
      <c r="AH12" s="79"/>
      <c r="AI12" s="80"/>
      <c r="AJ12" s="78" t="s">
        <v>208</v>
      </c>
      <c r="AK12" s="79"/>
      <c r="AL12" s="79"/>
      <c r="AM12" s="79"/>
      <c r="AN12" s="80"/>
      <c r="AO12" s="78" t="s">
        <v>210</v>
      </c>
      <c r="AP12" s="79"/>
      <c r="AQ12" s="79"/>
      <c r="AR12" s="79"/>
      <c r="AS12" s="80"/>
      <c r="AT12" s="78" t="s">
        <v>212</v>
      </c>
      <c r="AU12" s="79"/>
      <c r="AV12" s="79"/>
      <c r="AW12" s="79"/>
      <c r="AX12" s="80"/>
    </row>
    <row r="13" spans="2:51" ht="33" customHeight="1" thickBot="1" x14ac:dyDescent="0.25">
      <c r="B13" s="37" t="s">
        <v>42</v>
      </c>
      <c r="C13" s="44" t="s">
        <v>11</v>
      </c>
      <c r="D13" s="15" t="s">
        <v>4</v>
      </c>
      <c r="E13" s="39" t="s">
        <v>5</v>
      </c>
      <c r="F13" s="40" t="s">
        <v>6</v>
      </c>
      <c r="G13" s="15" t="s">
        <v>7</v>
      </c>
      <c r="H13" s="15" t="s">
        <v>8</v>
      </c>
      <c r="I13" s="15" t="s">
        <v>9</v>
      </c>
      <c r="J13" s="41" t="s">
        <v>199</v>
      </c>
      <c r="K13" s="40" t="s">
        <v>6</v>
      </c>
      <c r="L13" s="15" t="s">
        <v>7</v>
      </c>
      <c r="M13" s="15" t="s">
        <v>8</v>
      </c>
      <c r="N13" s="15" t="s">
        <v>9</v>
      </c>
      <c r="O13" s="41" t="s">
        <v>198</v>
      </c>
      <c r="P13" s="40" t="s">
        <v>6</v>
      </c>
      <c r="Q13" s="15" t="s">
        <v>7</v>
      </c>
      <c r="R13" s="15" t="s">
        <v>8</v>
      </c>
      <c r="S13" s="15" t="s">
        <v>9</v>
      </c>
      <c r="T13" s="41" t="s">
        <v>201</v>
      </c>
      <c r="U13" s="40" t="s">
        <v>6</v>
      </c>
      <c r="V13" s="15" t="s">
        <v>7</v>
      </c>
      <c r="W13" s="15" t="s">
        <v>8</v>
      </c>
      <c r="X13" s="15" t="s">
        <v>9</v>
      </c>
      <c r="Y13" s="41" t="s">
        <v>203</v>
      </c>
      <c r="Z13" s="40" t="s">
        <v>6</v>
      </c>
      <c r="AA13" s="15" t="s">
        <v>7</v>
      </c>
      <c r="AB13" s="15" t="s">
        <v>8</v>
      </c>
      <c r="AC13" s="15" t="s">
        <v>9</v>
      </c>
      <c r="AD13" s="41" t="s">
        <v>205</v>
      </c>
      <c r="AE13" s="40" t="s">
        <v>6</v>
      </c>
      <c r="AF13" s="15" t="s">
        <v>7</v>
      </c>
      <c r="AG13" s="15" t="s">
        <v>8</v>
      </c>
      <c r="AH13" s="15" t="s">
        <v>9</v>
      </c>
      <c r="AI13" s="41" t="s">
        <v>206</v>
      </c>
      <c r="AJ13" s="40" t="s">
        <v>6</v>
      </c>
      <c r="AK13" s="15" t="s">
        <v>7</v>
      </c>
      <c r="AL13" s="15" t="s">
        <v>8</v>
      </c>
      <c r="AM13" s="15" t="s">
        <v>9</v>
      </c>
      <c r="AN13" s="41" t="s">
        <v>209</v>
      </c>
      <c r="AO13" s="40" t="s">
        <v>6</v>
      </c>
      <c r="AP13" s="15" t="s">
        <v>7</v>
      </c>
      <c r="AQ13" s="15" t="s">
        <v>8</v>
      </c>
      <c r="AR13" s="15" t="s">
        <v>9</v>
      </c>
      <c r="AS13" s="41" t="s">
        <v>211</v>
      </c>
      <c r="AT13" s="40" t="s">
        <v>6</v>
      </c>
      <c r="AU13" s="15" t="s">
        <v>7</v>
      </c>
      <c r="AV13" s="15" t="s">
        <v>8</v>
      </c>
      <c r="AW13" s="15" t="s">
        <v>9</v>
      </c>
      <c r="AX13" s="41" t="s">
        <v>683</v>
      </c>
    </row>
    <row r="14" spans="2:51" x14ac:dyDescent="0.2">
      <c r="B14" s="29" t="s">
        <v>191</v>
      </c>
      <c r="C14" s="25" t="s">
        <v>1204</v>
      </c>
      <c r="D14" s="25" t="s">
        <v>10</v>
      </c>
      <c r="E14" s="30" t="s">
        <v>593</v>
      </c>
      <c r="F14" s="32"/>
      <c r="G14" s="11"/>
      <c r="H14" s="11"/>
      <c r="I14" s="11"/>
      <c r="J14" s="12">
        <f>+SUM(F14:I14)</f>
        <v>0</v>
      </c>
      <c r="K14" s="36"/>
      <c r="L14" s="31"/>
      <c r="M14" s="31"/>
      <c r="N14" s="31"/>
      <c r="O14" s="12">
        <f>+SUM(K14:N14)</f>
        <v>0</v>
      </c>
      <c r="P14" s="36"/>
      <c r="Q14" s="31"/>
      <c r="R14" s="31">
        <v>2550</v>
      </c>
      <c r="S14" s="31"/>
      <c r="T14" s="12">
        <f>+SUM(P14:S14)</f>
        <v>2550</v>
      </c>
      <c r="U14" s="36"/>
      <c r="V14" s="31"/>
      <c r="W14" s="31"/>
      <c r="X14" s="31"/>
      <c r="Y14" s="12">
        <f>+SUM(U14:X14)</f>
        <v>0</v>
      </c>
      <c r="Z14" s="36"/>
      <c r="AA14" s="31"/>
      <c r="AB14" s="31"/>
      <c r="AC14" s="31"/>
      <c r="AD14" s="12">
        <f>+SUM(Z14:AC14)</f>
        <v>0</v>
      </c>
      <c r="AE14" s="36"/>
      <c r="AF14" s="31"/>
      <c r="AG14" s="31"/>
      <c r="AH14" s="31"/>
      <c r="AI14" s="12">
        <f>+SUM(AE14:AH14)</f>
        <v>0</v>
      </c>
      <c r="AJ14" s="36"/>
      <c r="AK14" s="31"/>
      <c r="AL14" s="31"/>
      <c r="AM14" s="31"/>
      <c r="AN14" s="12">
        <f>+SUM(AJ14:AM14)</f>
        <v>0</v>
      </c>
      <c r="AO14" s="36"/>
      <c r="AP14" s="31"/>
      <c r="AQ14" s="31"/>
      <c r="AR14" s="31"/>
      <c r="AS14" s="12">
        <f>+SUM(AO14:AR14)</f>
        <v>0</v>
      </c>
      <c r="AT14" s="36"/>
      <c r="AU14" s="31"/>
      <c r="AV14" s="31"/>
      <c r="AW14" s="31"/>
      <c r="AX14" s="12">
        <f>+SUM(AT14:AW14)</f>
        <v>0</v>
      </c>
      <c r="AY14" s="24">
        <f>+J14+O14+T14+Y14+AD14+AI14+AN14+AS14+AX14</f>
        <v>2550</v>
      </c>
    </row>
    <row r="15" spans="2:51" x14ac:dyDescent="0.2">
      <c r="B15" s="29" t="s">
        <v>191</v>
      </c>
      <c r="C15" s="25" t="s">
        <v>687</v>
      </c>
      <c r="D15" s="25" t="s">
        <v>10</v>
      </c>
      <c r="E15" s="30" t="s">
        <v>215</v>
      </c>
      <c r="F15" s="32"/>
      <c r="G15" s="11"/>
      <c r="H15" s="11"/>
      <c r="I15" s="11"/>
      <c r="J15" s="12">
        <f t="shared" ref="J15:J78" si="0">+SUM(F15:I15)</f>
        <v>0</v>
      </c>
      <c r="K15" s="36"/>
      <c r="L15" s="31"/>
      <c r="M15" s="31"/>
      <c r="N15" s="31"/>
      <c r="O15" s="12">
        <f t="shared" ref="O15:O78" si="1">+SUM(K15:N15)</f>
        <v>0</v>
      </c>
      <c r="P15" s="36"/>
      <c r="Q15" s="31"/>
      <c r="R15" s="31"/>
      <c r="S15" s="31">
        <v>4494.45</v>
      </c>
      <c r="T15" s="12">
        <f t="shared" ref="T15:T78" si="2">+SUM(P15:S15)</f>
        <v>4494.45</v>
      </c>
      <c r="U15" s="36"/>
      <c r="V15" s="31"/>
      <c r="W15" s="31"/>
      <c r="X15" s="31">
        <v>6433.23</v>
      </c>
      <c r="Y15" s="12">
        <f t="shared" ref="Y15:Y78" si="3">+SUM(U15:X15)</f>
        <v>6433.23</v>
      </c>
      <c r="Z15" s="36"/>
      <c r="AA15" s="31"/>
      <c r="AB15" s="31"/>
      <c r="AC15" s="31"/>
      <c r="AD15" s="12">
        <f t="shared" ref="AD15:AD78" si="4">+SUM(Z15:AC15)</f>
        <v>0</v>
      </c>
      <c r="AE15" s="36"/>
      <c r="AF15" s="31"/>
      <c r="AG15" s="31"/>
      <c r="AH15" s="31"/>
      <c r="AI15" s="12">
        <f t="shared" ref="AI15:AI78" si="5">+SUM(AE15:AH15)</f>
        <v>0</v>
      </c>
      <c r="AJ15" s="36"/>
      <c r="AK15" s="31"/>
      <c r="AL15" s="31"/>
      <c r="AM15" s="31"/>
      <c r="AN15" s="12">
        <f t="shared" ref="AN15:AN78" si="6">+SUM(AJ15:AM15)</f>
        <v>0</v>
      </c>
      <c r="AO15" s="36"/>
      <c r="AP15" s="31"/>
      <c r="AQ15" s="31"/>
      <c r="AR15" s="31"/>
      <c r="AS15" s="12">
        <f t="shared" ref="AS15:AS78" si="7">+SUM(AO15:AR15)</f>
        <v>0</v>
      </c>
      <c r="AT15" s="36"/>
      <c r="AU15" s="31"/>
      <c r="AV15" s="31"/>
      <c r="AW15" s="31"/>
      <c r="AX15" s="12">
        <f t="shared" ref="AX15:AX78" si="8">+SUM(AT15:AW15)</f>
        <v>0</v>
      </c>
      <c r="AY15" s="24">
        <f t="shared" ref="AY15:AY76" si="9">+J15+O15+T15+Y15+AD15+AI15+AN15+AS15+AX15</f>
        <v>10927.68</v>
      </c>
    </row>
    <row r="16" spans="2:51" s="9" customFormat="1" x14ac:dyDescent="0.2">
      <c r="B16" s="29" t="s">
        <v>191</v>
      </c>
      <c r="C16" s="25" t="s">
        <v>1090</v>
      </c>
      <c r="D16" s="25" t="s">
        <v>10</v>
      </c>
      <c r="E16" s="30" t="s">
        <v>480</v>
      </c>
      <c r="F16" s="32"/>
      <c r="G16" s="11"/>
      <c r="H16" s="11"/>
      <c r="I16" s="11"/>
      <c r="J16" s="12">
        <f t="shared" si="0"/>
        <v>0</v>
      </c>
      <c r="K16" s="36"/>
      <c r="L16" s="31"/>
      <c r="M16" s="31"/>
      <c r="N16" s="31"/>
      <c r="O16" s="12">
        <f t="shared" si="1"/>
        <v>0</v>
      </c>
      <c r="P16" s="36"/>
      <c r="Q16" s="31"/>
      <c r="R16" s="31"/>
      <c r="S16" s="31"/>
      <c r="T16" s="12">
        <f t="shared" si="2"/>
        <v>0</v>
      </c>
      <c r="U16" s="36"/>
      <c r="V16" s="31"/>
      <c r="W16" s="31"/>
      <c r="X16" s="31"/>
      <c r="Y16" s="12">
        <f t="shared" si="3"/>
        <v>0</v>
      </c>
      <c r="Z16" s="36"/>
      <c r="AA16" s="31"/>
      <c r="AB16" s="31"/>
      <c r="AC16" s="31"/>
      <c r="AD16" s="12">
        <f t="shared" si="4"/>
        <v>0</v>
      </c>
      <c r="AE16" s="36"/>
      <c r="AF16" s="31"/>
      <c r="AG16" s="31"/>
      <c r="AH16" s="31">
        <v>70747</v>
      </c>
      <c r="AI16" s="12">
        <f t="shared" si="5"/>
        <v>70747</v>
      </c>
      <c r="AJ16" s="36"/>
      <c r="AK16" s="31"/>
      <c r="AL16" s="31"/>
      <c r="AM16" s="31">
        <v>522002</v>
      </c>
      <c r="AN16" s="12">
        <f t="shared" si="6"/>
        <v>522002</v>
      </c>
      <c r="AO16" s="36">
        <v>130804.7</v>
      </c>
      <c r="AP16" s="31">
        <v>84659</v>
      </c>
      <c r="AQ16" s="31">
        <v>96660</v>
      </c>
      <c r="AR16" s="31">
        <v>39704.19</v>
      </c>
      <c r="AS16" s="12">
        <f t="shared" si="7"/>
        <v>351827.89</v>
      </c>
      <c r="AT16" s="36">
        <v>5728</v>
      </c>
      <c r="AU16" s="31"/>
      <c r="AV16" s="31"/>
      <c r="AW16" s="31"/>
      <c r="AX16" s="12">
        <f t="shared" si="8"/>
        <v>5728</v>
      </c>
      <c r="AY16" s="24">
        <f t="shared" si="9"/>
        <v>950304.89</v>
      </c>
    </row>
    <row r="17" spans="2:51" s="9" customFormat="1" x14ac:dyDescent="0.2">
      <c r="B17" s="29" t="s">
        <v>191</v>
      </c>
      <c r="C17" s="25" t="s">
        <v>697</v>
      </c>
      <c r="D17" s="25" t="s">
        <v>10</v>
      </c>
      <c r="E17" s="30" t="s">
        <v>150</v>
      </c>
      <c r="F17" s="32"/>
      <c r="G17" s="11"/>
      <c r="H17" s="11"/>
      <c r="I17" s="11"/>
      <c r="J17" s="12">
        <f t="shared" si="0"/>
        <v>0</v>
      </c>
      <c r="K17" s="36"/>
      <c r="L17" s="31"/>
      <c r="M17" s="31"/>
      <c r="N17" s="31"/>
      <c r="O17" s="12">
        <f t="shared" si="1"/>
        <v>0</v>
      </c>
      <c r="P17" s="36"/>
      <c r="Q17" s="31"/>
      <c r="R17" s="31"/>
      <c r="S17" s="31"/>
      <c r="T17" s="12">
        <f t="shared" si="2"/>
        <v>0</v>
      </c>
      <c r="U17" s="36"/>
      <c r="V17" s="31"/>
      <c r="W17" s="31"/>
      <c r="X17" s="31"/>
      <c r="Y17" s="12">
        <f t="shared" si="3"/>
        <v>0</v>
      </c>
      <c r="Z17" s="36"/>
      <c r="AA17" s="31"/>
      <c r="AB17" s="31"/>
      <c r="AC17" s="31">
        <v>600</v>
      </c>
      <c r="AD17" s="12">
        <f t="shared" si="4"/>
        <v>600</v>
      </c>
      <c r="AE17" s="36"/>
      <c r="AF17" s="31"/>
      <c r="AG17" s="31"/>
      <c r="AH17" s="31">
        <v>1345</v>
      </c>
      <c r="AI17" s="12">
        <f t="shared" si="5"/>
        <v>1345</v>
      </c>
      <c r="AJ17" s="36"/>
      <c r="AK17" s="31">
        <v>300</v>
      </c>
      <c r="AL17" s="31"/>
      <c r="AM17" s="31"/>
      <c r="AN17" s="12">
        <f t="shared" si="6"/>
        <v>300</v>
      </c>
      <c r="AO17" s="36"/>
      <c r="AP17" s="31"/>
      <c r="AQ17" s="31"/>
      <c r="AR17" s="31"/>
      <c r="AS17" s="12">
        <f t="shared" si="7"/>
        <v>0</v>
      </c>
      <c r="AT17" s="36"/>
      <c r="AU17" s="31"/>
      <c r="AV17" s="31"/>
      <c r="AW17" s="31"/>
      <c r="AX17" s="12">
        <f t="shared" si="8"/>
        <v>0</v>
      </c>
      <c r="AY17" s="24">
        <f t="shared" si="9"/>
        <v>2245</v>
      </c>
    </row>
    <row r="18" spans="2:51" s="9" customFormat="1" x14ac:dyDescent="0.2">
      <c r="B18" s="29" t="s">
        <v>191</v>
      </c>
      <c r="C18" s="25" t="s">
        <v>700</v>
      </c>
      <c r="D18" s="25" t="s">
        <v>10</v>
      </c>
      <c r="E18" s="30" t="s">
        <v>227</v>
      </c>
      <c r="F18" s="32"/>
      <c r="G18" s="11"/>
      <c r="H18" s="11"/>
      <c r="I18" s="11"/>
      <c r="J18" s="12">
        <f t="shared" si="0"/>
        <v>0</v>
      </c>
      <c r="K18" s="36"/>
      <c r="L18" s="31"/>
      <c r="M18" s="31"/>
      <c r="N18" s="31">
        <v>49166</v>
      </c>
      <c r="O18" s="12">
        <f t="shared" si="1"/>
        <v>49166</v>
      </c>
      <c r="P18" s="36"/>
      <c r="Q18" s="31"/>
      <c r="R18" s="31"/>
      <c r="S18" s="31">
        <v>17742</v>
      </c>
      <c r="T18" s="12">
        <f t="shared" si="2"/>
        <v>17742</v>
      </c>
      <c r="U18" s="36"/>
      <c r="V18" s="31"/>
      <c r="W18" s="31"/>
      <c r="X18" s="31"/>
      <c r="Y18" s="12">
        <f t="shared" si="3"/>
        <v>0</v>
      </c>
      <c r="Z18" s="36"/>
      <c r="AA18" s="31"/>
      <c r="AB18" s="31"/>
      <c r="AC18" s="31">
        <v>17338</v>
      </c>
      <c r="AD18" s="12">
        <f t="shared" si="4"/>
        <v>17338</v>
      </c>
      <c r="AE18" s="36"/>
      <c r="AF18" s="31"/>
      <c r="AG18" s="31"/>
      <c r="AH18" s="31">
        <v>371</v>
      </c>
      <c r="AI18" s="12">
        <f t="shared" si="5"/>
        <v>371</v>
      </c>
      <c r="AJ18" s="36"/>
      <c r="AK18" s="31"/>
      <c r="AL18" s="31"/>
      <c r="AM18" s="31">
        <v>13037</v>
      </c>
      <c r="AN18" s="12">
        <f t="shared" si="6"/>
        <v>13037</v>
      </c>
      <c r="AO18" s="36"/>
      <c r="AP18" s="31"/>
      <c r="AQ18" s="31"/>
      <c r="AR18" s="31"/>
      <c r="AS18" s="12">
        <f t="shared" si="7"/>
        <v>0</v>
      </c>
      <c r="AT18" s="36"/>
      <c r="AU18" s="31"/>
      <c r="AV18" s="31"/>
      <c r="AW18" s="31"/>
      <c r="AX18" s="12">
        <f t="shared" si="8"/>
        <v>0</v>
      </c>
      <c r="AY18" s="24">
        <f t="shared" si="9"/>
        <v>97654</v>
      </c>
    </row>
    <row r="19" spans="2:51" s="9" customFormat="1" x14ac:dyDescent="0.2">
      <c r="B19" s="29" t="s">
        <v>191</v>
      </c>
      <c r="C19" s="25" t="s">
        <v>705</v>
      </c>
      <c r="D19" s="25" t="s">
        <v>10</v>
      </c>
      <c r="E19" s="30" t="s">
        <v>232</v>
      </c>
      <c r="F19" s="32"/>
      <c r="G19" s="11"/>
      <c r="H19" s="11"/>
      <c r="I19" s="11"/>
      <c r="J19" s="12">
        <f t="shared" si="0"/>
        <v>0</v>
      </c>
      <c r="K19" s="36">
        <v>6262.49</v>
      </c>
      <c r="L19" s="31">
        <v>14056.6</v>
      </c>
      <c r="M19" s="31">
        <v>10384.33</v>
      </c>
      <c r="N19" s="31">
        <v>33128.97</v>
      </c>
      <c r="O19" s="12">
        <f t="shared" si="1"/>
        <v>63832.39</v>
      </c>
      <c r="P19" s="36">
        <v>6476</v>
      </c>
      <c r="Q19" s="31">
        <v>19818</v>
      </c>
      <c r="R19" s="31">
        <v>33598</v>
      </c>
      <c r="S19" s="31"/>
      <c r="T19" s="12">
        <f t="shared" si="2"/>
        <v>59892</v>
      </c>
      <c r="U19" s="36"/>
      <c r="V19" s="31"/>
      <c r="W19" s="31"/>
      <c r="X19" s="31">
        <v>128107.99</v>
      </c>
      <c r="Y19" s="12">
        <f t="shared" si="3"/>
        <v>128107.99</v>
      </c>
      <c r="Z19" s="36"/>
      <c r="AA19" s="31"/>
      <c r="AB19" s="31"/>
      <c r="AC19" s="31">
        <v>326363.94</v>
      </c>
      <c r="AD19" s="12">
        <f t="shared" si="4"/>
        <v>326363.94</v>
      </c>
      <c r="AE19" s="36"/>
      <c r="AF19" s="31"/>
      <c r="AG19" s="31"/>
      <c r="AH19" s="31">
        <v>294481.25</v>
      </c>
      <c r="AI19" s="12">
        <f t="shared" si="5"/>
        <v>294481.25</v>
      </c>
      <c r="AJ19" s="36">
        <v>10687.56</v>
      </c>
      <c r="AK19" s="31">
        <v>11878.45</v>
      </c>
      <c r="AL19" s="31">
        <v>3673.26</v>
      </c>
      <c r="AM19" s="31">
        <v>202422</v>
      </c>
      <c r="AN19" s="12">
        <f t="shared" si="6"/>
        <v>228661.27000000002</v>
      </c>
      <c r="AO19" s="36"/>
      <c r="AP19" s="31"/>
      <c r="AQ19" s="31"/>
      <c r="AR19" s="31"/>
      <c r="AS19" s="12">
        <f t="shared" si="7"/>
        <v>0</v>
      </c>
      <c r="AT19" s="36"/>
      <c r="AU19" s="31">
        <v>1396.5</v>
      </c>
      <c r="AV19" s="31"/>
      <c r="AW19" s="31"/>
      <c r="AX19" s="12">
        <f t="shared" si="8"/>
        <v>1396.5</v>
      </c>
      <c r="AY19" s="24">
        <f t="shared" si="9"/>
        <v>1102735.3400000001</v>
      </c>
    </row>
    <row r="20" spans="2:51" s="9" customFormat="1" x14ac:dyDescent="0.2">
      <c r="B20" s="29" t="s">
        <v>191</v>
      </c>
      <c r="C20" s="25" t="s">
        <v>1096</v>
      </c>
      <c r="D20" s="25" t="s">
        <v>10</v>
      </c>
      <c r="E20" s="30" t="s">
        <v>486</v>
      </c>
      <c r="F20" s="32"/>
      <c r="G20" s="11"/>
      <c r="H20" s="11"/>
      <c r="I20" s="11"/>
      <c r="J20" s="12">
        <f t="shared" si="0"/>
        <v>0</v>
      </c>
      <c r="K20" s="36"/>
      <c r="L20" s="31"/>
      <c r="M20" s="31"/>
      <c r="N20" s="31"/>
      <c r="O20" s="12">
        <f t="shared" si="1"/>
        <v>0</v>
      </c>
      <c r="P20" s="36"/>
      <c r="Q20" s="31"/>
      <c r="R20" s="31"/>
      <c r="S20" s="31"/>
      <c r="T20" s="12">
        <f t="shared" si="2"/>
        <v>0</v>
      </c>
      <c r="U20" s="36"/>
      <c r="V20" s="31"/>
      <c r="W20" s="31"/>
      <c r="X20" s="31"/>
      <c r="Y20" s="12">
        <f t="shared" si="3"/>
        <v>0</v>
      </c>
      <c r="Z20" s="36"/>
      <c r="AA20" s="31"/>
      <c r="AB20" s="31"/>
      <c r="AC20" s="31"/>
      <c r="AD20" s="12">
        <f t="shared" si="4"/>
        <v>0</v>
      </c>
      <c r="AE20" s="36"/>
      <c r="AF20" s="31"/>
      <c r="AG20" s="31"/>
      <c r="AH20" s="31"/>
      <c r="AI20" s="12">
        <f t="shared" si="5"/>
        <v>0</v>
      </c>
      <c r="AJ20" s="36"/>
      <c r="AK20" s="31"/>
      <c r="AL20" s="31"/>
      <c r="AM20" s="31">
        <v>42026.69</v>
      </c>
      <c r="AN20" s="12">
        <f t="shared" si="6"/>
        <v>42026.69</v>
      </c>
      <c r="AO20" s="36"/>
      <c r="AP20" s="31"/>
      <c r="AQ20" s="31"/>
      <c r="AR20" s="31">
        <v>22111</v>
      </c>
      <c r="AS20" s="12">
        <f t="shared" si="7"/>
        <v>22111</v>
      </c>
      <c r="AT20" s="36"/>
      <c r="AU20" s="31"/>
      <c r="AV20" s="31"/>
      <c r="AW20" s="31">
        <v>51896</v>
      </c>
      <c r="AX20" s="12">
        <f t="shared" si="8"/>
        <v>51896</v>
      </c>
      <c r="AY20" s="24">
        <f t="shared" si="9"/>
        <v>116033.69</v>
      </c>
    </row>
    <row r="21" spans="2:51" s="9" customFormat="1" x14ac:dyDescent="0.2">
      <c r="B21" s="29" t="s">
        <v>191</v>
      </c>
      <c r="C21" s="25" t="s">
        <v>707</v>
      </c>
      <c r="D21" s="25" t="s">
        <v>10</v>
      </c>
      <c r="E21" s="30" t="s">
        <v>234</v>
      </c>
      <c r="F21" s="32"/>
      <c r="G21" s="11"/>
      <c r="H21" s="11"/>
      <c r="I21" s="11"/>
      <c r="J21" s="12">
        <f t="shared" si="0"/>
        <v>0</v>
      </c>
      <c r="K21" s="36"/>
      <c r="L21" s="31"/>
      <c r="M21" s="31"/>
      <c r="N21" s="31">
        <v>996.1</v>
      </c>
      <c r="O21" s="12">
        <f t="shared" si="1"/>
        <v>996.1</v>
      </c>
      <c r="P21" s="36"/>
      <c r="Q21" s="31"/>
      <c r="R21" s="31"/>
      <c r="S21" s="31"/>
      <c r="T21" s="12">
        <f t="shared" si="2"/>
        <v>0</v>
      </c>
      <c r="U21" s="36">
        <v>7925</v>
      </c>
      <c r="V21" s="31"/>
      <c r="W21" s="31"/>
      <c r="X21" s="31"/>
      <c r="Y21" s="12">
        <f t="shared" si="3"/>
        <v>7925</v>
      </c>
      <c r="Z21" s="36"/>
      <c r="AA21" s="31"/>
      <c r="AB21" s="31"/>
      <c r="AC21" s="31"/>
      <c r="AD21" s="12">
        <f t="shared" si="4"/>
        <v>0</v>
      </c>
      <c r="AE21" s="36"/>
      <c r="AF21" s="31"/>
      <c r="AG21" s="31"/>
      <c r="AH21" s="31"/>
      <c r="AI21" s="12">
        <f t="shared" si="5"/>
        <v>0</v>
      </c>
      <c r="AJ21" s="36"/>
      <c r="AK21" s="31"/>
      <c r="AL21" s="31"/>
      <c r="AM21" s="31"/>
      <c r="AN21" s="12">
        <f t="shared" si="6"/>
        <v>0</v>
      </c>
      <c r="AO21" s="36"/>
      <c r="AP21" s="31"/>
      <c r="AQ21" s="31"/>
      <c r="AR21" s="31"/>
      <c r="AS21" s="12">
        <f t="shared" si="7"/>
        <v>0</v>
      </c>
      <c r="AT21" s="36"/>
      <c r="AU21" s="31"/>
      <c r="AV21" s="31"/>
      <c r="AW21" s="31"/>
      <c r="AX21" s="12">
        <f t="shared" si="8"/>
        <v>0</v>
      </c>
      <c r="AY21" s="24">
        <f t="shared" si="9"/>
        <v>8921.1</v>
      </c>
    </row>
    <row r="22" spans="2:51" s="9" customFormat="1" x14ac:dyDescent="0.2">
      <c r="B22" s="29" t="s">
        <v>191</v>
      </c>
      <c r="C22" s="25" t="s">
        <v>1205</v>
      </c>
      <c r="D22" s="25" t="s">
        <v>10</v>
      </c>
      <c r="E22" s="30" t="s">
        <v>594</v>
      </c>
      <c r="F22" s="32"/>
      <c r="G22" s="11"/>
      <c r="H22" s="11"/>
      <c r="I22" s="11"/>
      <c r="J22" s="12">
        <f t="shared" si="0"/>
        <v>0</v>
      </c>
      <c r="K22" s="36"/>
      <c r="L22" s="31">
        <v>10000</v>
      </c>
      <c r="M22" s="31"/>
      <c r="N22" s="31"/>
      <c r="O22" s="12">
        <f t="shared" si="1"/>
        <v>10000</v>
      </c>
      <c r="P22" s="36"/>
      <c r="Q22" s="31"/>
      <c r="R22" s="31"/>
      <c r="S22" s="31"/>
      <c r="T22" s="12">
        <f t="shared" si="2"/>
        <v>0</v>
      </c>
      <c r="U22" s="36"/>
      <c r="V22" s="31"/>
      <c r="W22" s="31"/>
      <c r="X22" s="31"/>
      <c r="Y22" s="12">
        <f t="shared" si="3"/>
        <v>0</v>
      </c>
      <c r="Z22" s="36"/>
      <c r="AA22" s="31"/>
      <c r="AB22" s="31"/>
      <c r="AC22" s="31"/>
      <c r="AD22" s="12">
        <f t="shared" si="4"/>
        <v>0</v>
      </c>
      <c r="AE22" s="36"/>
      <c r="AF22" s="31"/>
      <c r="AG22" s="31"/>
      <c r="AH22" s="31"/>
      <c r="AI22" s="12">
        <f t="shared" si="5"/>
        <v>0</v>
      </c>
      <c r="AJ22" s="36"/>
      <c r="AK22" s="31"/>
      <c r="AL22" s="31"/>
      <c r="AM22" s="31"/>
      <c r="AN22" s="12">
        <f t="shared" si="6"/>
        <v>0</v>
      </c>
      <c r="AO22" s="36"/>
      <c r="AP22" s="31"/>
      <c r="AQ22" s="31"/>
      <c r="AR22" s="31"/>
      <c r="AS22" s="12">
        <f t="shared" si="7"/>
        <v>0</v>
      </c>
      <c r="AT22" s="36"/>
      <c r="AU22" s="31"/>
      <c r="AV22" s="31"/>
      <c r="AW22" s="31"/>
      <c r="AX22" s="12">
        <f t="shared" si="8"/>
        <v>0</v>
      </c>
      <c r="AY22" s="24">
        <f t="shared" si="9"/>
        <v>10000</v>
      </c>
    </row>
    <row r="23" spans="2:51" s="9" customFormat="1" x14ac:dyDescent="0.2">
      <c r="B23" s="29" t="s">
        <v>191</v>
      </c>
      <c r="C23" s="25" t="s">
        <v>1098</v>
      </c>
      <c r="D23" s="25" t="s">
        <v>10</v>
      </c>
      <c r="E23" s="30" t="s">
        <v>488</v>
      </c>
      <c r="F23" s="32"/>
      <c r="G23" s="11"/>
      <c r="H23" s="11"/>
      <c r="I23" s="11"/>
      <c r="J23" s="12">
        <f t="shared" si="0"/>
        <v>0</v>
      </c>
      <c r="K23" s="36">
        <v>12356</v>
      </c>
      <c r="L23" s="31">
        <v>10874</v>
      </c>
      <c r="M23" s="31">
        <v>11322</v>
      </c>
      <c r="N23" s="31">
        <v>1913</v>
      </c>
      <c r="O23" s="12">
        <f t="shared" si="1"/>
        <v>36465</v>
      </c>
      <c r="P23" s="36">
        <v>2689</v>
      </c>
      <c r="Q23" s="31">
        <v>1054</v>
      </c>
      <c r="R23" s="31">
        <v>1535</v>
      </c>
      <c r="S23" s="31">
        <v>480</v>
      </c>
      <c r="T23" s="12">
        <f t="shared" si="2"/>
        <v>5758</v>
      </c>
      <c r="U23" s="36">
        <v>134</v>
      </c>
      <c r="V23" s="31"/>
      <c r="W23" s="31"/>
      <c r="X23" s="31"/>
      <c r="Y23" s="12">
        <f t="shared" si="3"/>
        <v>134</v>
      </c>
      <c r="Z23" s="36"/>
      <c r="AA23" s="31"/>
      <c r="AB23" s="31"/>
      <c r="AC23" s="31"/>
      <c r="AD23" s="12">
        <f t="shared" si="4"/>
        <v>0</v>
      </c>
      <c r="AE23" s="36"/>
      <c r="AF23" s="31"/>
      <c r="AG23" s="31"/>
      <c r="AH23" s="31"/>
      <c r="AI23" s="12">
        <f t="shared" si="5"/>
        <v>0</v>
      </c>
      <c r="AJ23" s="36"/>
      <c r="AK23" s="31">
        <v>705</v>
      </c>
      <c r="AL23" s="31"/>
      <c r="AM23" s="31"/>
      <c r="AN23" s="12">
        <f t="shared" si="6"/>
        <v>705</v>
      </c>
      <c r="AO23" s="36"/>
      <c r="AP23" s="31"/>
      <c r="AQ23" s="31"/>
      <c r="AR23" s="31"/>
      <c r="AS23" s="12">
        <f t="shared" si="7"/>
        <v>0</v>
      </c>
      <c r="AT23" s="36"/>
      <c r="AU23" s="31"/>
      <c r="AV23" s="31"/>
      <c r="AW23" s="31"/>
      <c r="AX23" s="12">
        <f t="shared" si="8"/>
        <v>0</v>
      </c>
      <c r="AY23" s="24">
        <f t="shared" si="9"/>
        <v>43062</v>
      </c>
    </row>
    <row r="24" spans="2:51" s="9" customFormat="1" x14ac:dyDescent="0.2">
      <c r="B24" s="29" t="s">
        <v>191</v>
      </c>
      <c r="C24" s="25" t="s">
        <v>1100</v>
      </c>
      <c r="D24" s="25" t="s">
        <v>10</v>
      </c>
      <c r="E24" s="30" t="s">
        <v>490</v>
      </c>
      <c r="F24" s="32"/>
      <c r="G24" s="11"/>
      <c r="H24" s="11"/>
      <c r="I24" s="11"/>
      <c r="J24" s="12">
        <f t="shared" si="0"/>
        <v>0</v>
      </c>
      <c r="K24" s="36"/>
      <c r="L24" s="31"/>
      <c r="M24" s="31"/>
      <c r="N24" s="31">
        <v>1774</v>
      </c>
      <c r="O24" s="12">
        <f t="shared" si="1"/>
        <v>1774</v>
      </c>
      <c r="P24" s="36"/>
      <c r="Q24" s="31"/>
      <c r="R24" s="31"/>
      <c r="S24" s="31"/>
      <c r="T24" s="12">
        <f t="shared" si="2"/>
        <v>0</v>
      </c>
      <c r="U24" s="36"/>
      <c r="V24" s="31"/>
      <c r="W24" s="31"/>
      <c r="X24" s="31"/>
      <c r="Y24" s="12">
        <f t="shared" si="3"/>
        <v>0</v>
      </c>
      <c r="Z24" s="36"/>
      <c r="AA24" s="31"/>
      <c r="AB24" s="31"/>
      <c r="AC24" s="31"/>
      <c r="AD24" s="12">
        <f t="shared" si="4"/>
        <v>0</v>
      </c>
      <c r="AE24" s="36"/>
      <c r="AF24" s="31"/>
      <c r="AG24" s="31"/>
      <c r="AH24" s="31"/>
      <c r="AI24" s="12">
        <f t="shared" si="5"/>
        <v>0</v>
      </c>
      <c r="AJ24" s="36"/>
      <c r="AK24" s="31"/>
      <c r="AL24" s="31"/>
      <c r="AM24" s="31"/>
      <c r="AN24" s="12">
        <f t="shared" si="6"/>
        <v>0</v>
      </c>
      <c r="AO24" s="36"/>
      <c r="AP24" s="31"/>
      <c r="AQ24" s="31"/>
      <c r="AR24" s="31"/>
      <c r="AS24" s="12">
        <f t="shared" si="7"/>
        <v>0</v>
      </c>
      <c r="AT24" s="36"/>
      <c r="AU24" s="31"/>
      <c r="AV24" s="31"/>
      <c r="AW24" s="31"/>
      <c r="AX24" s="12">
        <f t="shared" si="8"/>
        <v>0</v>
      </c>
      <c r="AY24" s="24">
        <f t="shared" si="9"/>
        <v>1774</v>
      </c>
    </row>
    <row r="25" spans="2:51" s="9" customFormat="1" x14ac:dyDescent="0.2">
      <c r="B25" s="29" t="s">
        <v>191</v>
      </c>
      <c r="C25" s="25" t="s">
        <v>716</v>
      </c>
      <c r="D25" s="25" t="s">
        <v>10</v>
      </c>
      <c r="E25" s="30" t="s">
        <v>243</v>
      </c>
      <c r="F25" s="32"/>
      <c r="G25" s="11"/>
      <c r="H25" s="11"/>
      <c r="I25" s="11"/>
      <c r="J25" s="12">
        <f t="shared" si="0"/>
        <v>0</v>
      </c>
      <c r="K25" s="36"/>
      <c r="L25" s="31"/>
      <c r="M25" s="31"/>
      <c r="N25" s="31"/>
      <c r="O25" s="12">
        <f t="shared" si="1"/>
        <v>0</v>
      </c>
      <c r="P25" s="36"/>
      <c r="Q25" s="31"/>
      <c r="R25" s="31"/>
      <c r="S25" s="31">
        <v>1470</v>
      </c>
      <c r="T25" s="12">
        <f t="shared" si="2"/>
        <v>1470</v>
      </c>
      <c r="U25" s="36"/>
      <c r="V25" s="31"/>
      <c r="W25" s="31"/>
      <c r="X25" s="31">
        <v>10310</v>
      </c>
      <c r="Y25" s="12">
        <f t="shared" si="3"/>
        <v>10310</v>
      </c>
      <c r="Z25" s="36"/>
      <c r="AA25" s="31"/>
      <c r="AB25" s="31"/>
      <c r="AC25" s="31">
        <v>7910</v>
      </c>
      <c r="AD25" s="12">
        <f t="shared" si="4"/>
        <v>7910</v>
      </c>
      <c r="AE25" s="36"/>
      <c r="AF25" s="31"/>
      <c r="AG25" s="31"/>
      <c r="AH25" s="31">
        <v>22268</v>
      </c>
      <c r="AI25" s="12">
        <f t="shared" si="5"/>
        <v>22268</v>
      </c>
      <c r="AJ25" s="36"/>
      <c r="AK25" s="31"/>
      <c r="AL25" s="31"/>
      <c r="AM25" s="31">
        <v>27400</v>
      </c>
      <c r="AN25" s="12">
        <f t="shared" si="6"/>
        <v>27400</v>
      </c>
      <c r="AO25" s="36"/>
      <c r="AP25" s="31"/>
      <c r="AQ25" s="31"/>
      <c r="AR25" s="31"/>
      <c r="AS25" s="12">
        <f t="shared" si="7"/>
        <v>0</v>
      </c>
      <c r="AT25" s="36"/>
      <c r="AU25" s="31"/>
      <c r="AV25" s="31"/>
      <c r="AW25" s="31"/>
      <c r="AX25" s="12">
        <f t="shared" si="8"/>
        <v>0</v>
      </c>
      <c r="AY25" s="24">
        <f t="shared" si="9"/>
        <v>69358</v>
      </c>
    </row>
    <row r="26" spans="2:51" s="9" customFormat="1" x14ac:dyDescent="0.2">
      <c r="B26" s="29" t="s">
        <v>191</v>
      </c>
      <c r="C26" s="25" t="s">
        <v>1206</v>
      </c>
      <c r="D26" s="25" t="s">
        <v>463</v>
      </c>
      <c r="E26" s="30" t="s">
        <v>595</v>
      </c>
      <c r="F26" s="32"/>
      <c r="G26" s="11"/>
      <c r="H26" s="11"/>
      <c r="I26" s="11"/>
      <c r="J26" s="12">
        <f t="shared" si="0"/>
        <v>0</v>
      </c>
      <c r="K26" s="36"/>
      <c r="L26" s="31"/>
      <c r="M26" s="31"/>
      <c r="N26" s="31"/>
      <c r="O26" s="12">
        <f t="shared" si="1"/>
        <v>0</v>
      </c>
      <c r="P26" s="36"/>
      <c r="Q26" s="31"/>
      <c r="R26" s="31"/>
      <c r="S26" s="31"/>
      <c r="T26" s="12">
        <f t="shared" si="2"/>
        <v>0</v>
      </c>
      <c r="U26" s="36"/>
      <c r="V26" s="31"/>
      <c r="W26" s="31"/>
      <c r="X26" s="31"/>
      <c r="Y26" s="12">
        <f t="shared" si="3"/>
        <v>0</v>
      </c>
      <c r="Z26" s="36"/>
      <c r="AA26" s="31"/>
      <c r="AB26" s="31"/>
      <c r="AC26" s="31"/>
      <c r="AD26" s="12">
        <f t="shared" si="4"/>
        <v>0</v>
      </c>
      <c r="AE26" s="36"/>
      <c r="AF26" s="31"/>
      <c r="AG26" s="31"/>
      <c r="AH26" s="31"/>
      <c r="AI26" s="12">
        <f t="shared" si="5"/>
        <v>0</v>
      </c>
      <c r="AJ26" s="36"/>
      <c r="AK26" s="31"/>
      <c r="AL26" s="31"/>
      <c r="AM26" s="31"/>
      <c r="AN26" s="12">
        <f t="shared" si="6"/>
        <v>0</v>
      </c>
      <c r="AO26" s="36"/>
      <c r="AP26" s="31"/>
      <c r="AQ26" s="31"/>
      <c r="AR26" s="31"/>
      <c r="AS26" s="12">
        <f t="shared" si="7"/>
        <v>0</v>
      </c>
      <c r="AT26" s="36"/>
      <c r="AU26" s="31">
        <v>14339</v>
      </c>
      <c r="AV26" s="31">
        <v>14845</v>
      </c>
      <c r="AW26" s="31">
        <v>11553</v>
      </c>
      <c r="AX26" s="12">
        <f t="shared" si="8"/>
        <v>40737</v>
      </c>
      <c r="AY26" s="24">
        <f t="shared" si="9"/>
        <v>40737</v>
      </c>
    </row>
    <row r="27" spans="2:51" s="9" customFormat="1" x14ac:dyDescent="0.2">
      <c r="B27" s="29" t="s">
        <v>191</v>
      </c>
      <c r="C27" s="25" t="s">
        <v>723</v>
      </c>
      <c r="D27" s="25" t="s">
        <v>463</v>
      </c>
      <c r="E27" s="30" t="s">
        <v>249</v>
      </c>
      <c r="F27" s="32"/>
      <c r="G27" s="11"/>
      <c r="H27" s="11"/>
      <c r="I27" s="11">
        <v>3000</v>
      </c>
      <c r="J27" s="12">
        <f t="shared" si="0"/>
        <v>3000</v>
      </c>
      <c r="K27" s="36"/>
      <c r="L27" s="31"/>
      <c r="M27" s="31">
        <v>1000</v>
      </c>
      <c r="N27" s="31">
        <v>2200</v>
      </c>
      <c r="O27" s="12">
        <f t="shared" si="1"/>
        <v>3200</v>
      </c>
      <c r="P27" s="36">
        <v>1200</v>
      </c>
      <c r="Q27" s="31">
        <v>1500</v>
      </c>
      <c r="R27" s="31"/>
      <c r="S27" s="31">
        <v>1450</v>
      </c>
      <c r="T27" s="12">
        <f t="shared" si="2"/>
        <v>4150</v>
      </c>
      <c r="U27" s="36"/>
      <c r="V27" s="31">
        <v>1000</v>
      </c>
      <c r="W27" s="31">
        <v>1500</v>
      </c>
      <c r="X27" s="31">
        <v>65919.14</v>
      </c>
      <c r="Y27" s="12">
        <f t="shared" si="3"/>
        <v>68419.14</v>
      </c>
      <c r="Z27" s="36"/>
      <c r="AA27" s="31">
        <v>6603</v>
      </c>
      <c r="AB27" s="31">
        <v>850</v>
      </c>
      <c r="AC27" s="31">
        <v>800</v>
      </c>
      <c r="AD27" s="12">
        <f t="shared" si="4"/>
        <v>8253</v>
      </c>
      <c r="AE27" s="36"/>
      <c r="AF27" s="31"/>
      <c r="AG27" s="31"/>
      <c r="AH27" s="31">
        <v>28392</v>
      </c>
      <c r="AI27" s="12">
        <f t="shared" si="5"/>
        <v>28392</v>
      </c>
      <c r="AJ27" s="36">
        <v>28915</v>
      </c>
      <c r="AK27" s="31"/>
      <c r="AL27" s="31"/>
      <c r="AM27" s="31">
        <v>55774</v>
      </c>
      <c r="AN27" s="12">
        <f t="shared" si="6"/>
        <v>84689</v>
      </c>
      <c r="AO27" s="36"/>
      <c r="AP27" s="31"/>
      <c r="AQ27" s="31"/>
      <c r="AR27" s="31"/>
      <c r="AS27" s="12">
        <f t="shared" si="7"/>
        <v>0</v>
      </c>
      <c r="AT27" s="36"/>
      <c r="AU27" s="31"/>
      <c r="AV27" s="31"/>
      <c r="AW27" s="31"/>
      <c r="AX27" s="12">
        <f t="shared" si="8"/>
        <v>0</v>
      </c>
      <c r="AY27" s="24">
        <f t="shared" si="9"/>
        <v>200103.14</v>
      </c>
    </row>
    <row r="28" spans="2:51" s="9" customFormat="1" x14ac:dyDescent="0.2">
      <c r="B28" s="29" t="s">
        <v>191</v>
      </c>
      <c r="C28" s="25" t="s">
        <v>724</v>
      </c>
      <c r="D28" s="25" t="s">
        <v>463</v>
      </c>
      <c r="E28" s="30" t="s">
        <v>250</v>
      </c>
      <c r="F28" s="32"/>
      <c r="G28" s="11"/>
      <c r="H28" s="11"/>
      <c r="I28" s="11">
        <v>46320</v>
      </c>
      <c r="J28" s="12">
        <f t="shared" si="0"/>
        <v>46320</v>
      </c>
      <c r="K28" s="36">
        <v>38350</v>
      </c>
      <c r="L28" s="31">
        <v>44943</v>
      </c>
      <c r="M28" s="31"/>
      <c r="N28" s="31">
        <v>26534</v>
      </c>
      <c r="O28" s="12">
        <f t="shared" si="1"/>
        <v>109827</v>
      </c>
      <c r="P28" s="36">
        <v>9325</v>
      </c>
      <c r="Q28" s="31">
        <v>16000</v>
      </c>
      <c r="R28" s="31">
        <v>32796</v>
      </c>
      <c r="S28" s="31">
        <v>42482</v>
      </c>
      <c r="T28" s="12">
        <f t="shared" si="2"/>
        <v>100603</v>
      </c>
      <c r="U28" s="36">
        <v>26967</v>
      </c>
      <c r="V28" s="31"/>
      <c r="W28" s="31"/>
      <c r="X28" s="31"/>
      <c r="Y28" s="12">
        <f t="shared" si="3"/>
        <v>26967</v>
      </c>
      <c r="Z28" s="36"/>
      <c r="AA28" s="31"/>
      <c r="AB28" s="31"/>
      <c r="AC28" s="31"/>
      <c r="AD28" s="12">
        <f t="shared" si="4"/>
        <v>0</v>
      </c>
      <c r="AE28" s="36"/>
      <c r="AF28" s="31"/>
      <c r="AG28" s="31"/>
      <c r="AH28" s="31"/>
      <c r="AI28" s="12">
        <f t="shared" si="5"/>
        <v>0</v>
      </c>
      <c r="AJ28" s="36"/>
      <c r="AK28" s="31"/>
      <c r="AL28" s="31"/>
      <c r="AM28" s="31"/>
      <c r="AN28" s="12">
        <f t="shared" si="6"/>
        <v>0</v>
      </c>
      <c r="AO28" s="36"/>
      <c r="AP28" s="31"/>
      <c r="AQ28" s="31"/>
      <c r="AR28" s="31"/>
      <c r="AS28" s="12">
        <f t="shared" si="7"/>
        <v>0</v>
      </c>
      <c r="AT28" s="36"/>
      <c r="AU28" s="31"/>
      <c r="AV28" s="31"/>
      <c r="AW28" s="31"/>
      <c r="AX28" s="12">
        <f t="shared" si="8"/>
        <v>0</v>
      </c>
      <c r="AY28" s="24">
        <f t="shared" si="9"/>
        <v>283717</v>
      </c>
    </row>
    <row r="29" spans="2:51" s="9" customFormat="1" x14ac:dyDescent="0.2">
      <c r="B29" s="29" t="s">
        <v>191</v>
      </c>
      <c r="C29" s="25" t="s">
        <v>725</v>
      </c>
      <c r="D29" s="25" t="s">
        <v>463</v>
      </c>
      <c r="E29" s="30" t="s">
        <v>251</v>
      </c>
      <c r="F29" s="32"/>
      <c r="G29" s="11"/>
      <c r="H29" s="11"/>
      <c r="I29" s="11">
        <v>2200</v>
      </c>
      <c r="J29" s="12">
        <f t="shared" si="0"/>
        <v>2200</v>
      </c>
      <c r="K29" s="36"/>
      <c r="L29" s="31"/>
      <c r="M29" s="31"/>
      <c r="N29" s="31"/>
      <c r="O29" s="12">
        <f t="shared" si="1"/>
        <v>0</v>
      </c>
      <c r="P29" s="36"/>
      <c r="Q29" s="31"/>
      <c r="R29" s="31"/>
      <c r="S29" s="31"/>
      <c r="T29" s="12">
        <f t="shared" si="2"/>
        <v>0</v>
      </c>
      <c r="U29" s="36"/>
      <c r="V29" s="31"/>
      <c r="W29" s="31"/>
      <c r="X29" s="31"/>
      <c r="Y29" s="12">
        <f t="shared" si="3"/>
        <v>0</v>
      </c>
      <c r="Z29" s="36"/>
      <c r="AA29" s="31"/>
      <c r="AB29" s="31"/>
      <c r="AC29" s="31">
        <v>16643</v>
      </c>
      <c r="AD29" s="12">
        <f t="shared" si="4"/>
        <v>16643</v>
      </c>
      <c r="AE29" s="36"/>
      <c r="AF29" s="31"/>
      <c r="AG29" s="31"/>
      <c r="AH29" s="31"/>
      <c r="AI29" s="12">
        <f t="shared" si="5"/>
        <v>0</v>
      </c>
      <c r="AJ29" s="36"/>
      <c r="AK29" s="31"/>
      <c r="AL29" s="31"/>
      <c r="AM29" s="31"/>
      <c r="AN29" s="12">
        <f t="shared" si="6"/>
        <v>0</v>
      </c>
      <c r="AO29" s="36"/>
      <c r="AP29" s="31"/>
      <c r="AQ29" s="31"/>
      <c r="AR29" s="31"/>
      <c r="AS29" s="12">
        <f t="shared" si="7"/>
        <v>0</v>
      </c>
      <c r="AT29" s="36"/>
      <c r="AU29" s="31"/>
      <c r="AV29" s="31"/>
      <c r="AW29" s="31"/>
      <c r="AX29" s="12">
        <f t="shared" si="8"/>
        <v>0</v>
      </c>
      <c r="AY29" s="24">
        <f t="shared" si="9"/>
        <v>18843</v>
      </c>
    </row>
    <row r="30" spans="2:51" s="9" customFormat="1" x14ac:dyDescent="0.2">
      <c r="B30" s="29" t="s">
        <v>191</v>
      </c>
      <c r="C30" s="25" t="s">
        <v>726</v>
      </c>
      <c r="D30" s="25" t="s">
        <v>463</v>
      </c>
      <c r="E30" s="30" t="s">
        <v>44</v>
      </c>
      <c r="F30" s="32"/>
      <c r="G30" s="11"/>
      <c r="H30" s="11"/>
      <c r="I30" s="11"/>
      <c r="J30" s="12">
        <f t="shared" si="0"/>
        <v>0</v>
      </c>
      <c r="K30" s="36"/>
      <c r="L30" s="31"/>
      <c r="M30" s="31"/>
      <c r="N30" s="31">
        <v>2500</v>
      </c>
      <c r="O30" s="12">
        <f t="shared" si="1"/>
        <v>2500</v>
      </c>
      <c r="P30" s="36"/>
      <c r="Q30" s="31">
        <v>32319</v>
      </c>
      <c r="R30" s="31"/>
      <c r="S30" s="31">
        <v>32256</v>
      </c>
      <c r="T30" s="12">
        <f t="shared" si="2"/>
        <v>64575</v>
      </c>
      <c r="U30" s="36">
        <v>420</v>
      </c>
      <c r="V30" s="31"/>
      <c r="W30" s="31"/>
      <c r="X30" s="31">
        <v>3720</v>
      </c>
      <c r="Y30" s="12">
        <f t="shared" si="3"/>
        <v>4140</v>
      </c>
      <c r="Z30" s="36">
        <v>336</v>
      </c>
      <c r="AA30" s="31">
        <v>960</v>
      </c>
      <c r="AB30" s="31"/>
      <c r="AC30" s="31">
        <v>25880</v>
      </c>
      <c r="AD30" s="12">
        <f t="shared" si="4"/>
        <v>27176</v>
      </c>
      <c r="AE30" s="36"/>
      <c r="AF30" s="31"/>
      <c r="AG30" s="31"/>
      <c r="AH30" s="31">
        <v>45213</v>
      </c>
      <c r="AI30" s="12">
        <f t="shared" si="5"/>
        <v>45213</v>
      </c>
      <c r="AJ30" s="36">
        <v>11858</v>
      </c>
      <c r="AK30" s="31"/>
      <c r="AL30" s="31"/>
      <c r="AM30" s="31">
        <v>54100</v>
      </c>
      <c r="AN30" s="12">
        <f t="shared" si="6"/>
        <v>65958</v>
      </c>
      <c r="AO30" s="36">
        <v>24070</v>
      </c>
      <c r="AP30" s="31">
        <v>29749</v>
      </c>
      <c r="AQ30" s="31">
        <v>4000</v>
      </c>
      <c r="AR30" s="31"/>
      <c r="AS30" s="12">
        <f t="shared" si="7"/>
        <v>57819</v>
      </c>
      <c r="AT30" s="36"/>
      <c r="AU30" s="31">
        <v>12740</v>
      </c>
      <c r="AV30" s="31">
        <v>8694</v>
      </c>
      <c r="AW30" s="31">
        <v>14770</v>
      </c>
      <c r="AX30" s="12">
        <f t="shared" si="8"/>
        <v>36204</v>
      </c>
      <c r="AY30" s="24">
        <f t="shared" si="9"/>
        <v>303585</v>
      </c>
    </row>
    <row r="31" spans="2:51" s="9" customFormat="1" x14ac:dyDescent="0.2">
      <c r="B31" s="29" t="s">
        <v>191</v>
      </c>
      <c r="C31" s="25" t="s">
        <v>728</v>
      </c>
      <c r="D31" s="25" t="s">
        <v>463</v>
      </c>
      <c r="E31" s="30" t="s">
        <v>253</v>
      </c>
      <c r="F31" s="32"/>
      <c r="G31" s="11"/>
      <c r="H31" s="11"/>
      <c r="I31" s="11"/>
      <c r="J31" s="12">
        <f t="shared" si="0"/>
        <v>0</v>
      </c>
      <c r="K31" s="36"/>
      <c r="L31" s="31"/>
      <c r="M31" s="31"/>
      <c r="N31" s="31"/>
      <c r="O31" s="12">
        <f t="shared" si="1"/>
        <v>0</v>
      </c>
      <c r="P31" s="36"/>
      <c r="Q31" s="31"/>
      <c r="R31" s="31"/>
      <c r="S31" s="31"/>
      <c r="T31" s="12">
        <f t="shared" si="2"/>
        <v>0</v>
      </c>
      <c r="U31" s="36"/>
      <c r="V31" s="31"/>
      <c r="W31" s="31"/>
      <c r="X31" s="31">
        <v>1100</v>
      </c>
      <c r="Y31" s="12">
        <f t="shared" si="3"/>
        <v>1100</v>
      </c>
      <c r="Z31" s="36"/>
      <c r="AA31" s="31"/>
      <c r="AB31" s="31"/>
      <c r="AC31" s="31">
        <v>22909</v>
      </c>
      <c r="AD31" s="12">
        <f t="shared" si="4"/>
        <v>22909</v>
      </c>
      <c r="AE31" s="36"/>
      <c r="AF31" s="31"/>
      <c r="AG31" s="31"/>
      <c r="AH31" s="31">
        <v>12600</v>
      </c>
      <c r="AI31" s="12">
        <f t="shared" si="5"/>
        <v>12600</v>
      </c>
      <c r="AJ31" s="36"/>
      <c r="AK31" s="31"/>
      <c r="AL31" s="31"/>
      <c r="AM31" s="31">
        <v>7000</v>
      </c>
      <c r="AN31" s="12">
        <f t="shared" si="6"/>
        <v>7000</v>
      </c>
      <c r="AO31" s="36">
        <v>4536</v>
      </c>
      <c r="AP31" s="31">
        <v>3528</v>
      </c>
      <c r="AQ31" s="31">
        <v>2016</v>
      </c>
      <c r="AR31" s="31"/>
      <c r="AS31" s="12">
        <f t="shared" si="7"/>
        <v>10080</v>
      </c>
      <c r="AT31" s="36"/>
      <c r="AU31" s="31"/>
      <c r="AV31" s="31"/>
      <c r="AW31" s="31"/>
      <c r="AX31" s="12">
        <f t="shared" si="8"/>
        <v>0</v>
      </c>
      <c r="AY31" s="24">
        <f t="shared" si="9"/>
        <v>53689</v>
      </c>
    </row>
    <row r="32" spans="2:51" s="9" customFormat="1" x14ac:dyDescent="0.2">
      <c r="B32" s="29" t="s">
        <v>191</v>
      </c>
      <c r="C32" s="25" t="s">
        <v>730</v>
      </c>
      <c r="D32" s="25" t="s">
        <v>463</v>
      </c>
      <c r="E32" s="30" t="s">
        <v>45</v>
      </c>
      <c r="F32" s="32"/>
      <c r="G32" s="11"/>
      <c r="H32" s="11"/>
      <c r="I32" s="11">
        <v>240</v>
      </c>
      <c r="J32" s="12">
        <f t="shared" si="0"/>
        <v>240</v>
      </c>
      <c r="K32" s="36">
        <v>240</v>
      </c>
      <c r="L32" s="31">
        <v>3360</v>
      </c>
      <c r="M32" s="31">
        <v>3467</v>
      </c>
      <c r="N32" s="31">
        <v>4347</v>
      </c>
      <c r="O32" s="12">
        <f t="shared" si="1"/>
        <v>11414</v>
      </c>
      <c r="P32" s="36">
        <v>600</v>
      </c>
      <c r="Q32" s="31">
        <v>420</v>
      </c>
      <c r="R32" s="31">
        <v>2340</v>
      </c>
      <c r="S32" s="31">
        <v>5334</v>
      </c>
      <c r="T32" s="12">
        <f t="shared" si="2"/>
        <v>8694</v>
      </c>
      <c r="U32" s="36"/>
      <c r="V32" s="31"/>
      <c r="W32" s="31"/>
      <c r="X32" s="31">
        <v>24802</v>
      </c>
      <c r="Y32" s="12">
        <f t="shared" si="3"/>
        <v>24802</v>
      </c>
      <c r="Z32" s="36"/>
      <c r="AA32" s="31">
        <v>14971</v>
      </c>
      <c r="AB32" s="31"/>
      <c r="AC32" s="31">
        <v>15853</v>
      </c>
      <c r="AD32" s="12">
        <f t="shared" si="4"/>
        <v>30824</v>
      </c>
      <c r="AE32" s="36"/>
      <c r="AF32" s="31"/>
      <c r="AG32" s="31"/>
      <c r="AH32" s="31">
        <v>21364</v>
      </c>
      <c r="AI32" s="12">
        <f t="shared" si="5"/>
        <v>21364</v>
      </c>
      <c r="AJ32" s="36">
        <v>15571</v>
      </c>
      <c r="AK32" s="31">
        <v>8760</v>
      </c>
      <c r="AL32" s="31"/>
      <c r="AM32" s="31">
        <v>11592</v>
      </c>
      <c r="AN32" s="12">
        <f t="shared" si="6"/>
        <v>35923</v>
      </c>
      <c r="AO32" s="36">
        <v>6048</v>
      </c>
      <c r="AP32" s="31">
        <v>4536</v>
      </c>
      <c r="AQ32" s="31">
        <v>5040</v>
      </c>
      <c r="AR32" s="31"/>
      <c r="AS32" s="12">
        <f t="shared" si="7"/>
        <v>15624</v>
      </c>
      <c r="AT32" s="36"/>
      <c r="AU32" s="31">
        <v>2208</v>
      </c>
      <c r="AV32" s="31">
        <v>309</v>
      </c>
      <c r="AW32" s="31">
        <v>582</v>
      </c>
      <c r="AX32" s="12">
        <f t="shared" si="8"/>
        <v>3099</v>
      </c>
      <c r="AY32" s="24">
        <f t="shared" si="9"/>
        <v>151984</v>
      </c>
    </row>
    <row r="33" spans="2:51" s="9" customFormat="1" x14ac:dyDescent="0.2">
      <c r="B33" s="29" t="s">
        <v>191</v>
      </c>
      <c r="C33" s="25" t="s">
        <v>731</v>
      </c>
      <c r="D33" s="25" t="s">
        <v>463</v>
      </c>
      <c r="E33" s="30" t="s">
        <v>78</v>
      </c>
      <c r="F33" s="32"/>
      <c r="G33" s="11"/>
      <c r="H33" s="11"/>
      <c r="I33" s="11">
        <v>12500</v>
      </c>
      <c r="J33" s="12">
        <f t="shared" si="0"/>
        <v>12500</v>
      </c>
      <c r="K33" s="36"/>
      <c r="L33" s="31"/>
      <c r="M33" s="31"/>
      <c r="N33" s="31">
        <v>33000</v>
      </c>
      <c r="O33" s="12">
        <f t="shared" si="1"/>
        <v>33000</v>
      </c>
      <c r="P33" s="36"/>
      <c r="Q33" s="31"/>
      <c r="R33" s="31"/>
      <c r="S33" s="31">
        <v>55918</v>
      </c>
      <c r="T33" s="12">
        <f t="shared" si="2"/>
        <v>55918</v>
      </c>
      <c r="U33" s="36"/>
      <c r="V33" s="31"/>
      <c r="W33" s="31"/>
      <c r="X33" s="31">
        <v>86306.3</v>
      </c>
      <c r="Y33" s="12">
        <f t="shared" si="3"/>
        <v>86306.3</v>
      </c>
      <c r="Z33" s="36">
        <v>35661.5</v>
      </c>
      <c r="AA33" s="31">
        <v>22595</v>
      </c>
      <c r="AB33" s="31">
        <v>53285</v>
      </c>
      <c r="AC33" s="31">
        <v>42642</v>
      </c>
      <c r="AD33" s="12">
        <f t="shared" si="4"/>
        <v>154183.5</v>
      </c>
      <c r="AE33" s="36">
        <v>26674</v>
      </c>
      <c r="AF33" s="31">
        <v>27807</v>
      </c>
      <c r="AG33" s="31"/>
      <c r="AH33" s="31">
        <v>6068</v>
      </c>
      <c r="AI33" s="12">
        <f t="shared" si="5"/>
        <v>60549</v>
      </c>
      <c r="AJ33" s="36"/>
      <c r="AK33" s="31"/>
      <c r="AL33" s="31"/>
      <c r="AM33" s="31">
        <v>48717</v>
      </c>
      <c r="AN33" s="12">
        <f t="shared" si="6"/>
        <v>48717</v>
      </c>
      <c r="AO33" s="36">
        <v>5000</v>
      </c>
      <c r="AP33" s="31">
        <v>7900</v>
      </c>
      <c r="AQ33" s="31">
        <v>9524</v>
      </c>
      <c r="AR33" s="31">
        <v>36326.5</v>
      </c>
      <c r="AS33" s="12">
        <f t="shared" si="7"/>
        <v>58750.5</v>
      </c>
      <c r="AT33" s="36">
        <v>9772</v>
      </c>
      <c r="AU33" s="31">
        <v>80</v>
      </c>
      <c r="AV33" s="31">
        <v>2790</v>
      </c>
      <c r="AW33" s="31">
        <v>3080</v>
      </c>
      <c r="AX33" s="12">
        <f t="shared" si="8"/>
        <v>15722</v>
      </c>
      <c r="AY33" s="24">
        <f t="shared" si="9"/>
        <v>525646.30000000005</v>
      </c>
    </row>
    <row r="34" spans="2:51" s="9" customFormat="1" x14ac:dyDescent="0.2">
      <c r="B34" s="29" t="s">
        <v>191</v>
      </c>
      <c r="C34" s="25" t="s">
        <v>733</v>
      </c>
      <c r="D34" s="25" t="s">
        <v>463</v>
      </c>
      <c r="E34" s="30" t="s">
        <v>255</v>
      </c>
      <c r="F34" s="32"/>
      <c r="G34" s="11"/>
      <c r="H34" s="11"/>
      <c r="I34" s="11">
        <v>2000</v>
      </c>
      <c r="J34" s="12">
        <f t="shared" si="0"/>
        <v>2000</v>
      </c>
      <c r="K34" s="36"/>
      <c r="L34" s="31"/>
      <c r="M34" s="31">
        <v>19079</v>
      </c>
      <c r="N34" s="31">
        <v>79765</v>
      </c>
      <c r="O34" s="12">
        <f t="shared" si="1"/>
        <v>98844</v>
      </c>
      <c r="P34" s="36"/>
      <c r="Q34" s="31"/>
      <c r="R34" s="31"/>
      <c r="S34" s="31"/>
      <c r="T34" s="12">
        <f t="shared" si="2"/>
        <v>0</v>
      </c>
      <c r="U34" s="36"/>
      <c r="V34" s="31"/>
      <c r="W34" s="31"/>
      <c r="X34" s="31">
        <v>288085.5</v>
      </c>
      <c r="Y34" s="12">
        <f t="shared" si="3"/>
        <v>288085.5</v>
      </c>
      <c r="Z34" s="36">
        <v>60307</v>
      </c>
      <c r="AA34" s="31">
        <v>145039</v>
      </c>
      <c r="AB34" s="31">
        <v>67865</v>
      </c>
      <c r="AC34" s="31">
        <v>52854</v>
      </c>
      <c r="AD34" s="12">
        <f t="shared" si="4"/>
        <v>326065</v>
      </c>
      <c r="AE34" s="36">
        <v>1124</v>
      </c>
      <c r="AF34" s="31"/>
      <c r="AG34" s="31"/>
      <c r="AH34" s="31">
        <v>51020</v>
      </c>
      <c r="AI34" s="12">
        <f t="shared" si="5"/>
        <v>52144</v>
      </c>
      <c r="AJ34" s="36">
        <v>42182.5</v>
      </c>
      <c r="AK34" s="31"/>
      <c r="AL34" s="31"/>
      <c r="AM34" s="31">
        <v>65423</v>
      </c>
      <c r="AN34" s="12">
        <f t="shared" si="6"/>
        <v>107605.5</v>
      </c>
      <c r="AO34" s="36"/>
      <c r="AP34" s="31">
        <v>41012</v>
      </c>
      <c r="AQ34" s="31">
        <v>18253</v>
      </c>
      <c r="AR34" s="31">
        <v>11420</v>
      </c>
      <c r="AS34" s="12">
        <f t="shared" si="7"/>
        <v>70685</v>
      </c>
      <c r="AT34" s="36">
        <v>6148</v>
      </c>
      <c r="AU34" s="31">
        <v>2071</v>
      </c>
      <c r="AV34" s="31">
        <v>11216</v>
      </c>
      <c r="AW34" s="31">
        <v>7690</v>
      </c>
      <c r="AX34" s="12">
        <f t="shared" si="8"/>
        <v>27125</v>
      </c>
      <c r="AY34" s="24">
        <f t="shared" si="9"/>
        <v>972554</v>
      </c>
    </row>
    <row r="35" spans="2:51" s="9" customFormat="1" x14ac:dyDescent="0.2">
      <c r="B35" s="29" t="s">
        <v>191</v>
      </c>
      <c r="C35" s="25" t="s">
        <v>1104</v>
      </c>
      <c r="D35" s="25" t="s">
        <v>463</v>
      </c>
      <c r="E35" s="30" t="s">
        <v>494</v>
      </c>
      <c r="F35" s="32"/>
      <c r="G35" s="11"/>
      <c r="H35" s="11"/>
      <c r="I35" s="11">
        <v>1680</v>
      </c>
      <c r="J35" s="12">
        <f t="shared" si="0"/>
        <v>1680</v>
      </c>
      <c r="K35" s="36"/>
      <c r="L35" s="31"/>
      <c r="M35" s="31">
        <v>6000</v>
      </c>
      <c r="N35" s="31"/>
      <c r="O35" s="12">
        <f t="shared" si="1"/>
        <v>6000</v>
      </c>
      <c r="P35" s="36"/>
      <c r="Q35" s="31"/>
      <c r="R35" s="31"/>
      <c r="S35" s="31"/>
      <c r="T35" s="12">
        <f t="shared" si="2"/>
        <v>0</v>
      </c>
      <c r="U35" s="36"/>
      <c r="V35" s="31"/>
      <c r="W35" s="31"/>
      <c r="X35" s="31">
        <v>18665.2</v>
      </c>
      <c r="Y35" s="12">
        <f t="shared" si="3"/>
        <v>18665.2</v>
      </c>
      <c r="Z35" s="36">
        <v>2202</v>
      </c>
      <c r="AA35" s="31"/>
      <c r="AB35" s="31">
        <v>7335</v>
      </c>
      <c r="AC35" s="31">
        <v>37097.24</v>
      </c>
      <c r="AD35" s="12">
        <f t="shared" si="4"/>
        <v>46634.239999999998</v>
      </c>
      <c r="AE35" s="36"/>
      <c r="AF35" s="31">
        <v>943</v>
      </c>
      <c r="AG35" s="31"/>
      <c r="AH35" s="31">
        <v>18119.5</v>
      </c>
      <c r="AI35" s="12">
        <f t="shared" si="5"/>
        <v>19062.5</v>
      </c>
      <c r="AJ35" s="36">
        <v>12834</v>
      </c>
      <c r="AK35" s="31"/>
      <c r="AL35" s="31"/>
      <c r="AM35" s="31">
        <v>49262</v>
      </c>
      <c r="AN35" s="12">
        <f t="shared" si="6"/>
        <v>62096</v>
      </c>
      <c r="AO35" s="36">
        <v>9400</v>
      </c>
      <c r="AP35" s="31">
        <v>17600</v>
      </c>
      <c r="AQ35" s="31">
        <v>19800</v>
      </c>
      <c r="AR35" s="31">
        <v>10403</v>
      </c>
      <c r="AS35" s="12">
        <f t="shared" si="7"/>
        <v>57203</v>
      </c>
      <c r="AT35" s="36"/>
      <c r="AU35" s="31">
        <v>1613</v>
      </c>
      <c r="AV35" s="31"/>
      <c r="AW35" s="31"/>
      <c r="AX35" s="12">
        <f t="shared" si="8"/>
        <v>1613</v>
      </c>
      <c r="AY35" s="24">
        <f t="shared" si="9"/>
        <v>212953.94</v>
      </c>
    </row>
    <row r="36" spans="2:51" s="9" customFormat="1" x14ac:dyDescent="0.2">
      <c r="B36" s="29" t="s">
        <v>191</v>
      </c>
      <c r="C36" s="25" t="s">
        <v>735</v>
      </c>
      <c r="D36" s="25" t="s">
        <v>58</v>
      </c>
      <c r="E36" s="30" t="s">
        <v>58</v>
      </c>
      <c r="F36" s="32"/>
      <c r="G36" s="11"/>
      <c r="H36" s="11"/>
      <c r="I36" s="11">
        <v>134089</v>
      </c>
      <c r="J36" s="12">
        <f t="shared" si="0"/>
        <v>134089</v>
      </c>
      <c r="K36" s="36">
        <v>36182</v>
      </c>
      <c r="L36" s="31">
        <v>40497</v>
      </c>
      <c r="M36" s="31">
        <v>89831.18</v>
      </c>
      <c r="N36" s="31">
        <v>75582.55</v>
      </c>
      <c r="O36" s="12">
        <f t="shared" si="1"/>
        <v>242092.72999999998</v>
      </c>
      <c r="P36" s="36">
        <v>54962</v>
      </c>
      <c r="Q36" s="31">
        <v>100089</v>
      </c>
      <c r="R36" s="31">
        <v>183189</v>
      </c>
      <c r="S36" s="31">
        <v>18458</v>
      </c>
      <c r="T36" s="12">
        <f t="shared" si="2"/>
        <v>356698</v>
      </c>
      <c r="U36" s="36">
        <v>60357.53</v>
      </c>
      <c r="V36" s="31">
        <v>132291</v>
      </c>
      <c r="W36" s="31">
        <v>125424</v>
      </c>
      <c r="X36" s="31">
        <v>143824</v>
      </c>
      <c r="Y36" s="12">
        <f t="shared" si="3"/>
        <v>461896.53</v>
      </c>
      <c r="Z36" s="36">
        <v>52055</v>
      </c>
      <c r="AA36" s="31">
        <v>85977</v>
      </c>
      <c r="AB36" s="31">
        <v>49428</v>
      </c>
      <c r="AC36" s="31">
        <v>122722</v>
      </c>
      <c r="AD36" s="12">
        <f t="shared" si="4"/>
        <v>310182</v>
      </c>
      <c r="AE36" s="36">
        <v>176452.9</v>
      </c>
      <c r="AF36" s="31">
        <v>118154</v>
      </c>
      <c r="AG36" s="31">
        <v>41042</v>
      </c>
      <c r="AH36" s="31">
        <v>54509</v>
      </c>
      <c r="AI36" s="12">
        <f t="shared" si="5"/>
        <v>390157.9</v>
      </c>
      <c r="AJ36" s="36">
        <v>35545.5</v>
      </c>
      <c r="AK36" s="31">
        <v>118325.85</v>
      </c>
      <c r="AL36" s="31"/>
      <c r="AM36" s="31">
        <v>342595.35</v>
      </c>
      <c r="AN36" s="12">
        <f t="shared" si="6"/>
        <v>496466.69999999995</v>
      </c>
      <c r="AO36" s="36">
        <v>141499</v>
      </c>
      <c r="AP36" s="31">
        <v>155817</v>
      </c>
      <c r="AQ36" s="31">
        <v>123465</v>
      </c>
      <c r="AR36" s="31">
        <v>197560</v>
      </c>
      <c r="AS36" s="12">
        <f t="shared" si="7"/>
        <v>618341</v>
      </c>
      <c r="AT36" s="36">
        <v>108182</v>
      </c>
      <c r="AU36" s="31">
        <v>22780</v>
      </c>
      <c r="AV36" s="31">
        <v>72676</v>
      </c>
      <c r="AW36" s="31">
        <v>59067</v>
      </c>
      <c r="AX36" s="12">
        <f t="shared" si="8"/>
        <v>262705</v>
      </c>
      <c r="AY36" s="24">
        <f t="shared" si="9"/>
        <v>3272628.8600000003</v>
      </c>
    </row>
    <row r="37" spans="2:51" s="9" customFormat="1" x14ac:dyDescent="0.2">
      <c r="B37" s="29" t="s">
        <v>191</v>
      </c>
      <c r="C37" s="25" t="s">
        <v>1207</v>
      </c>
      <c r="D37" s="25" t="s">
        <v>464</v>
      </c>
      <c r="E37" s="30" t="s">
        <v>596</v>
      </c>
      <c r="F37" s="32"/>
      <c r="G37" s="11"/>
      <c r="H37" s="11"/>
      <c r="I37" s="11">
        <v>0</v>
      </c>
      <c r="J37" s="12">
        <f t="shared" si="0"/>
        <v>0</v>
      </c>
      <c r="K37" s="36"/>
      <c r="L37" s="31"/>
      <c r="M37" s="31"/>
      <c r="N37" s="31"/>
      <c r="O37" s="12">
        <f t="shared" si="1"/>
        <v>0</v>
      </c>
      <c r="P37" s="36"/>
      <c r="Q37" s="31"/>
      <c r="R37" s="31"/>
      <c r="S37" s="31"/>
      <c r="T37" s="12">
        <f t="shared" si="2"/>
        <v>0</v>
      </c>
      <c r="U37" s="36"/>
      <c r="V37" s="31"/>
      <c r="W37" s="31"/>
      <c r="X37" s="31"/>
      <c r="Y37" s="12">
        <f t="shared" si="3"/>
        <v>0</v>
      </c>
      <c r="Z37" s="36"/>
      <c r="AA37" s="31"/>
      <c r="AB37" s="31"/>
      <c r="AC37" s="31"/>
      <c r="AD37" s="12">
        <f t="shared" si="4"/>
        <v>0</v>
      </c>
      <c r="AE37" s="36"/>
      <c r="AF37" s="31"/>
      <c r="AG37" s="31"/>
      <c r="AH37" s="31"/>
      <c r="AI37" s="12">
        <f t="shared" si="5"/>
        <v>0</v>
      </c>
      <c r="AJ37" s="36"/>
      <c r="AK37" s="31"/>
      <c r="AL37" s="31"/>
      <c r="AM37" s="31"/>
      <c r="AN37" s="12">
        <f t="shared" si="6"/>
        <v>0</v>
      </c>
      <c r="AO37" s="36"/>
      <c r="AP37" s="31"/>
      <c r="AQ37" s="31"/>
      <c r="AR37" s="31"/>
      <c r="AS37" s="12">
        <f t="shared" si="7"/>
        <v>0</v>
      </c>
      <c r="AT37" s="36"/>
      <c r="AU37" s="31"/>
      <c r="AV37" s="31"/>
      <c r="AW37" s="31"/>
      <c r="AX37" s="12">
        <f t="shared" si="8"/>
        <v>0</v>
      </c>
      <c r="AY37" s="24">
        <f t="shared" si="9"/>
        <v>0</v>
      </c>
    </row>
    <row r="38" spans="2:51" s="9" customFormat="1" x14ac:dyDescent="0.2">
      <c r="B38" s="29" t="s">
        <v>191</v>
      </c>
      <c r="C38" s="25" t="s">
        <v>736</v>
      </c>
      <c r="D38" s="25" t="s">
        <v>464</v>
      </c>
      <c r="E38" s="30" t="s">
        <v>256</v>
      </c>
      <c r="F38" s="32"/>
      <c r="G38" s="11"/>
      <c r="H38" s="11"/>
      <c r="I38" s="11"/>
      <c r="J38" s="12">
        <f t="shared" si="0"/>
        <v>0</v>
      </c>
      <c r="K38" s="36"/>
      <c r="L38" s="31"/>
      <c r="M38" s="31"/>
      <c r="N38" s="31"/>
      <c r="O38" s="12">
        <f t="shared" si="1"/>
        <v>0</v>
      </c>
      <c r="P38" s="36"/>
      <c r="Q38" s="31"/>
      <c r="R38" s="31"/>
      <c r="S38" s="31"/>
      <c r="T38" s="12">
        <f t="shared" si="2"/>
        <v>0</v>
      </c>
      <c r="U38" s="36"/>
      <c r="V38" s="31"/>
      <c r="W38" s="31"/>
      <c r="X38" s="31">
        <v>21144</v>
      </c>
      <c r="Y38" s="12">
        <f t="shared" si="3"/>
        <v>21144</v>
      </c>
      <c r="Z38" s="36"/>
      <c r="AA38" s="31"/>
      <c r="AB38" s="31"/>
      <c r="AC38" s="31"/>
      <c r="AD38" s="12">
        <f t="shared" si="4"/>
        <v>0</v>
      </c>
      <c r="AE38" s="36"/>
      <c r="AF38" s="31"/>
      <c r="AG38" s="31"/>
      <c r="AH38" s="31"/>
      <c r="AI38" s="12">
        <f t="shared" si="5"/>
        <v>0</v>
      </c>
      <c r="AJ38" s="36"/>
      <c r="AK38" s="31"/>
      <c r="AL38" s="31"/>
      <c r="AM38" s="31"/>
      <c r="AN38" s="12">
        <f t="shared" si="6"/>
        <v>0</v>
      </c>
      <c r="AO38" s="36"/>
      <c r="AP38" s="31"/>
      <c r="AQ38" s="31"/>
      <c r="AR38" s="31"/>
      <c r="AS38" s="12">
        <f t="shared" si="7"/>
        <v>0</v>
      </c>
      <c r="AT38" s="36"/>
      <c r="AU38" s="31"/>
      <c r="AV38" s="31"/>
      <c r="AW38" s="31"/>
      <c r="AX38" s="12">
        <f t="shared" si="8"/>
        <v>0</v>
      </c>
      <c r="AY38" s="24">
        <f t="shared" si="9"/>
        <v>21144</v>
      </c>
    </row>
    <row r="39" spans="2:51" s="9" customFormat="1" x14ac:dyDescent="0.2">
      <c r="B39" s="29" t="s">
        <v>191</v>
      </c>
      <c r="C39" s="25" t="s">
        <v>737</v>
      </c>
      <c r="D39" s="25" t="s">
        <v>464</v>
      </c>
      <c r="E39" s="30" t="s">
        <v>56</v>
      </c>
      <c r="F39" s="32"/>
      <c r="G39" s="11"/>
      <c r="H39" s="11"/>
      <c r="I39" s="11">
        <v>1146</v>
      </c>
      <c r="J39" s="12">
        <f t="shared" si="0"/>
        <v>1146</v>
      </c>
      <c r="K39" s="36">
        <v>65462.65</v>
      </c>
      <c r="L39" s="31"/>
      <c r="M39" s="31"/>
      <c r="N39" s="31">
        <v>3185.39</v>
      </c>
      <c r="O39" s="12">
        <f t="shared" si="1"/>
        <v>68648.040000000008</v>
      </c>
      <c r="P39" s="36"/>
      <c r="Q39" s="31"/>
      <c r="R39" s="31"/>
      <c r="S39" s="31">
        <v>473</v>
      </c>
      <c r="T39" s="12">
        <f t="shared" si="2"/>
        <v>473</v>
      </c>
      <c r="U39" s="36"/>
      <c r="V39" s="31"/>
      <c r="W39" s="31"/>
      <c r="X39" s="31">
        <v>145236.35999999999</v>
      </c>
      <c r="Y39" s="12">
        <f t="shared" si="3"/>
        <v>145236.35999999999</v>
      </c>
      <c r="Z39" s="36">
        <v>2977.59</v>
      </c>
      <c r="AA39" s="31">
        <v>12490</v>
      </c>
      <c r="AB39" s="31"/>
      <c r="AC39" s="31"/>
      <c r="AD39" s="12">
        <f t="shared" si="4"/>
        <v>15467.59</v>
      </c>
      <c r="AE39" s="36"/>
      <c r="AF39" s="31">
        <v>433</v>
      </c>
      <c r="AG39" s="31"/>
      <c r="AH39" s="31"/>
      <c r="AI39" s="12">
        <f t="shared" si="5"/>
        <v>433</v>
      </c>
      <c r="AJ39" s="36"/>
      <c r="AK39" s="31"/>
      <c r="AL39" s="31">
        <v>3756.8</v>
      </c>
      <c r="AM39" s="31">
        <v>5810.24</v>
      </c>
      <c r="AN39" s="12">
        <f t="shared" si="6"/>
        <v>9567.0400000000009</v>
      </c>
      <c r="AO39" s="36"/>
      <c r="AP39" s="31"/>
      <c r="AQ39" s="31"/>
      <c r="AR39" s="31">
        <v>5565.04</v>
      </c>
      <c r="AS39" s="12">
        <f t="shared" si="7"/>
        <v>5565.04</v>
      </c>
      <c r="AT39" s="36"/>
      <c r="AU39" s="31"/>
      <c r="AV39" s="31">
        <v>8420</v>
      </c>
      <c r="AW39" s="31">
        <v>10617.2</v>
      </c>
      <c r="AX39" s="12">
        <f t="shared" si="8"/>
        <v>19037.2</v>
      </c>
      <c r="AY39" s="24">
        <f t="shared" si="9"/>
        <v>265573.27</v>
      </c>
    </row>
    <row r="40" spans="2:51" s="9" customFormat="1" x14ac:dyDescent="0.2">
      <c r="B40" s="29" t="s">
        <v>191</v>
      </c>
      <c r="C40" s="25" t="s">
        <v>739</v>
      </c>
      <c r="D40" s="25" t="s">
        <v>464</v>
      </c>
      <c r="E40" s="30" t="s">
        <v>258</v>
      </c>
      <c r="F40" s="32"/>
      <c r="G40" s="11"/>
      <c r="H40" s="11"/>
      <c r="I40" s="11"/>
      <c r="J40" s="12">
        <f t="shared" si="0"/>
        <v>0</v>
      </c>
      <c r="K40" s="36"/>
      <c r="L40" s="31"/>
      <c r="M40" s="31"/>
      <c r="N40" s="31"/>
      <c r="O40" s="12">
        <f t="shared" si="1"/>
        <v>0</v>
      </c>
      <c r="P40" s="36"/>
      <c r="Q40" s="31"/>
      <c r="R40" s="31"/>
      <c r="S40" s="31"/>
      <c r="T40" s="12">
        <f t="shared" si="2"/>
        <v>0</v>
      </c>
      <c r="U40" s="36"/>
      <c r="V40" s="31"/>
      <c r="W40" s="31"/>
      <c r="X40" s="31"/>
      <c r="Y40" s="12">
        <f t="shared" si="3"/>
        <v>0</v>
      </c>
      <c r="Z40" s="36"/>
      <c r="AA40" s="31"/>
      <c r="AB40" s="31"/>
      <c r="AC40" s="31"/>
      <c r="AD40" s="12">
        <f t="shared" si="4"/>
        <v>0</v>
      </c>
      <c r="AE40" s="36"/>
      <c r="AF40" s="31"/>
      <c r="AG40" s="31"/>
      <c r="AH40" s="31"/>
      <c r="AI40" s="12">
        <f t="shared" si="5"/>
        <v>0</v>
      </c>
      <c r="AJ40" s="36"/>
      <c r="AK40" s="31"/>
      <c r="AL40" s="31"/>
      <c r="AM40" s="31"/>
      <c r="AN40" s="12">
        <f t="shared" si="6"/>
        <v>0</v>
      </c>
      <c r="AO40" s="36"/>
      <c r="AP40" s="31"/>
      <c r="AQ40" s="31"/>
      <c r="AR40" s="31"/>
      <c r="AS40" s="12">
        <f t="shared" si="7"/>
        <v>0</v>
      </c>
      <c r="AT40" s="36"/>
      <c r="AU40" s="31"/>
      <c r="AV40" s="31"/>
      <c r="AW40" s="31">
        <v>98457</v>
      </c>
      <c r="AX40" s="12">
        <f t="shared" si="8"/>
        <v>98457</v>
      </c>
      <c r="AY40" s="24">
        <f t="shared" si="9"/>
        <v>98457</v>
      </c>
    </row>
    <row r="41" spans="2:51" s="9" customFormat="1" x14ac:dyDescent="0.2">
      <c r="B41" s="29" t="s">
        <v>191</v>
      </c>
      <c r="C41" s="25" t="s">
        <v>740</v>
      </c>
      <c r="D41" s="25" t="s">
        <v>464</v>
      </c>
      <c r="E41" s="30" t="s">
        <v>80</v>
      </c>
      <c r="F41" s="32"/>
      <c r="G41" s="11"/>
      <c r="H41" s="11"/>
      <c r="I41" s="11"/>
      <c r="J41" s="12">
        <f t="shared" si="0"/>
        <v>0</v>
      </c>
      <c r="K41" s="36"/>
      <c r="L41" s="31"/>
      <c r="M41" s="31"/>
      <c r="N41" s="31">
        <v>21500</v>
      </c>
      <c r="O41" s="12">
        <f t="shared" si="1"/>
        <v>21500</v>
      </c>
      <c r="P41" s="36"/>
      <c r="Q41" s="31"/>
      <c r="R41" s="31"/>
      <c r="S41" s="31">
        <v>40770</v>
      </c>
      <c r="T41" s="12">
        <f t="shared" si="2"/>
        <v>40770</v>
      </c>
      <c r="U41" s="36"/>
      <c r="V41" s="31"/>
      <c r="W41" s="31">
        <v>3800</v>
      </c>
      <c r="X41" s="31">
        <v>20500</v>
      </c>
      <c r="Y41" s="12">
        <f t="shared" si="3"/>
        <v>24300</v>
      </c>
      <c r="Z41" s="36">
        <v>3500</v>
      </c>
      <c r="AA41" s="31">
        <v>4300</v>
      </c>
      <c r="AB41" s="31"/>
      <c r="AC41" s="31">
        <v>4790</v>
      </c>
      <c r="AD41" s="12">
        <f t="shared" si="4"/>
        <v>12590</v>
      </c>
      <c r="AE41" s="36">
        <v>4605</v>
      </c>
      <c r="AF41" s="31">
        <v>4265</v>
      </c>
      <c r="AG41" s="31"/>
      <c r="AH41" s="31">
        <v>4980</v>
      </c>
      <c r="AI41" s="12">
        <f t="shared" si="5"/>
        <v>13850</v>
      </c>
      <c r="AJ41" s="36">
        <v>5435</v>
      </c>
      <c r="AK41" s="31"/>
      <c r="AL41" s="31"/>
      <c r="AM41" s="31">
        <v>15050</v>
      </c>
      <c r="AN41" s="12">
        <f t="shared" si="6"/>
        <v>20485</v>
      </c>
      <c r="AO41" s="36">
        <v>4790</v>
      </c>
      <c r="AP41" s="31">
        <v>4900</v>
      </c>
      <c r="AQ41" s="31"/>
      <c r="AR41" s="31"/>
      <c r="AS41" s="12">
        <f t="shared" si="7"/>
        <v>9690</v>
      </c>
      <c r="AT41" s="36"/>
      <c r="AU41" s="31">
        <v>6732.12</v>
      </c>
      <c r="AV41" s="31">
        <v>445</v>
      </c>
      <c r="AW41" s="31"/>
      <c r="AX41" s="12">
        <f t="shared" si="8"/>
        <v>7177.12</v>
      </c>
      <c r="AY41" s="24">
        <f t="shared" si="9"/>
        <v>150362.12</v>
      </c>
    </row>
    <row r="42" spans="2:51" s="9" customFormat="1" x14ac:dyDescent="0.2">
      <c r="B42" s="29" t="s">
        <v>191</v>
      </c>
      <c r="C42" s="25" t="s">
        <v>741</v>
      </c>
      <c r="D42" s="25" t="s">
        <v>464</v>
      </c>
      <c r="E42" s="30" t="s">
        <v>259</v>
      </c>
      <c r="F42" s="32"/>
      <c r="G42" s="11"/>
      <c r="H42" s="11"/>
      <c r="I42" s="11"/>
      <c r="J42" s="12">
        <f t="shared" si="0"/>
        <v>0</v>
      </c>
      <c r="K42" s="36"/>
      <c r="L42" s="31">
        <v>180</v>
      </c>
      <c r="M42" s="31">
        <v>300</v>
      </c>
      <c r="N42" s="31"/>
      <c r="O42" s="12">
        <f t="shared" si="1"/>
        <v>480</v>
      </c>
      <c r="P42" s="36"/>
      <c r="Q42" s="31"/>
      <c r="R42" s="31"/>
      <c r="S42" s="31"/>
      <c r="T42" s="12">
        <f t="shared" si="2"/>
        <v>0</v>
      </c>
      <c r="U42" s="36"/>
      <c r="V42" s="31">
        <v>5811</v>
      </c>
      <c r="W42" s="31">
        <v>1743</v>
      </c>
      <c r="X42" s="31">
        <v>9077</v>
      </c>
      <c r="Y42" s="12">
        <f t="shared" si="3"/>
        <v>16631</v>
      </c>
      <c r="Z42" s="36">
        <v>942</v>
      </c>
      <c r="AA42" s="31">
        <v>1281</v>
      </c>
      <c r="AB42" s="31"/>
      <c r="AC42" s="31">
        <v>7635</v>
      </c>
      <c r="AD42" s="12">
        <f t="shared" si="4"/>
        <v>9858</v>
      </c>
      <c r="AE42" s="36">
        <v>1726</v>
      </c>
      <c r="AF42" s="31">
        <v>7718</v>
      </c>
      <c r="AG42" s="31"/>
      <c r="AH42" s="31">
        <v>3259</v>
      </c>
      <c r="AI42" s="12">
        <f t="shared" si="5"/>
        <v>12703</v>
      </c>
      <c r="AJ42" s="36">
        <v>25034</v>
      </c>
      <c r="AK42" s="31">
        <v>15898</v>
      </c>
      <c r="AL42" s="31"/>
      <c r="AM42" s="31">
        <v>16876</v>
      </c>
      <c r="AN42" s="12">
        <f t="shared" si="6"/>
        <v>57808</v>
      </c>
      <c r="AO42" s="36">
        <v>46965</v>
      </c>
      <c r="AP42" s="31">
        <v>1320</v>
      </c>
      <c r="AQ42" s="31">
        <v>250</v>
      </c>
      <c r="AR42" s="31"/>
      <c r="AS42" s="12">
        <f t="shared" si="7"/>
        <v>48535</v>
      </c>
      <c r="AT42" s="36"/>
      <c r="AU42" s="31"/>
      <c r="AV42" s="31"/>
      <c r="AW42" s="31"/>
      <c r="AX42" s="12">
        <f t="shared" si="8"/>
        <v>0</v>
      </c>
      <c r="AY42" s="24">
        <f t="shared" si="9"/>
        <v>146015</v>
      </c>
    </row>
    <row r="43" spans="2:51" s="9" customFormat="1" x14ac:dyDescent="0.2">
      <c r="B43" s="29" t="s">
        <v>191</v>
      </c>
      <c r="C43" s="25" t="s">
        <v>1208</v>
      </c>
      <c r="D43" s="25" t="s">
        <v>464</v>
      </c>
      <c r="E43" s="30" t="s">
        <v>597</v>
      </c>
      <c r="F43" s="32"/>
      <c r="G43" s="11"/>
      <c r="H43" s="11"/>
      <c r="I43" s="11"/>
      <c r="J43" s="12">
        <f t="shared" si="0"/>
        <v>0</v>
      </c>
      <c r="K43" s="36"/>
      <c r="L43" s="31"/>
      <c r="M43" s="31"/>
      <c r="N43" s="31"/>
      <c r="O43" s="12">
        <f t="shared" si="1"/>
        <v>0</v>
      </c>
      <c r="P43" s="36"/>
      <c r="Q43" s="31"/>
      <c r="R43" s="31"/>
      <c r="S43" s="31">
        <v>7000</v>
      </c>
      <c r="T43" s="12">
        <f t="shared" si="2"/>
        <v>7000</v>
      </c>
      <c r="U43" s="36"/>
      <c r="V43" s="31"/>
      <c r="W43" s="31"/>
      <c r="X43" s="31">
        <v>25400</v>
      </c>
      <c r="Y43" s="12">
        <f t="shared" si="3"/>
        <v>25400</v>
      </c>
      <c r="Z43" s="36">
        <v>2070</v>
      </c>
      <c r="AA43" s="31"/>
      <c r="AB43" s="31"/>
      <c r="AC43" s="31"/>
      <c r="AD43" s="12">
        <f t="shared" si="4"/>
        <v>2070</v>
      </c>
      <c r="AE43" s="36"/>
      <c r="AF43" s="31"/>
      <c r="AG43" s="31"/>
      <c r="AH43" s="31"/>
      <c r="AI43" s="12">
        <f t="shared" si="5"/>
        <v>0</v>
      </c>
      <c r="AJ43" s="36"/>
      <c r="AK43" s="31"/>
      <c r="AL43" s="31"/>
      <c r="AM43" s="31"/>
      <c r="AN43" s="12">
        <f t="shared" si="6"/>
        <v>0</v>
      </c>
      <c r="AO43" s="36"/>
      <c r="AP43" s="31"/>
      <c r="AQ43" s="31"/>
      <c r="AR43" s="31"/>
      <c r="AS43" s="12">
        <f t="shared" si="7"/>
        <v>0</v>
      </c>
      <c r="AT43" s="36"/>
      <c r="AU43" s="31"/>
      <c r="AV43" s="31"/>
      <c r="AW43" s="31"/>
      <c r="AX43" s="12">
        <f t="shared" si="8"/>
        <v>0</v>
      </c>
      <c r="AY43" s="24">
        <f t="shared" si="9"/>
        <v>34470</v>
      </c>
    </row>
    <row r="44" spans="2:51" s="9" customFormat="1" x14ac:dyDescent="0.2">
      <c r="B44" s="29" t="s">
        <v>191</v>
      </c>
      <c r="C44" s="25" t="s">
        <v>1106</v>
      </c>
      <c r="D44" s="25" t="s">
        <v>464</v>
      </c>
      <c r="E44" s="30" t="s">
        <v>496</v>
      </c>
      <c r="F44" s="32"/>
      <c r="G44" s="11"/>
      <c r="H44" s="11"/>
      <c r="I44" s="11"/>
      <c r="J44" s="12">
        <f t="shared" si="0"/>
        <v>0</v>
      </c>
      <c r="K44" s="36"/>
      <c r="L44" s="31"/>
      <c r="M44" s="31"/>
      <c r="N44" s="31"/>
      <c r="O44" s="12">
        <f t="shared" si="1"/>
        <v>0</v>
      </c>
      <c r="P44" s="36"/>
      <c r="Q44" s="31"/>
      <c r="R44" s="31"/>
      <c r="S44" s="31"/>
      <c r="T44" s="12">
        <f t="shared" si="2"/>
        <v>0</v>
      </c>
      <c r="U44" s="36"/>
      <c r="V44" s="31"/>
      <c r="W44" s="31"/>
      <c r="X44" s="31"/>
      <c r="Y44" s="12">
        <f t="shared" si="3"/>
        <v>0</v>
      </c>
      <c r="Z44" s="36"/>
      <c r="AA44" s="31"/>
      <c r="AB44" s="31"/>
      <c r="AC44" s="31">
        <v>44574</v>
      </c>
      <c r="AD44" s="12">
        <f t="shared" si="4"/>
        <v>44574</v>
      </c>
      <c r="AE44" s="36"/>
      <c r="AF44" s="31"/>
      <c r="AG44" s="31"/>
      <c r="AH44" s="31"/>
      <c r="AI44" s="12">
        <f t="shared" si="5"/>
        <v>0</v>
      </c>
      <c r="AJ44" s="36"/>
      <c r="AK44" s="31"/>
      <c r="AL44" s="31"/>
      <c r="AM44" s="31">
        <v>7200</v>
      </c>
      <c r="AN44" s="12">
        <f t="shared" si="6"/>
        <v>7200</v>
      </c>
      <c r="AO44" s="36"/>
      <c r="AP44" s="31"/>
      <c r="AQ44" s="31"/>
      <c r="AR44" s="31"/>
      <c r="AS44" s="12">
        <f t="shared" si="7"/>
        <v>0</v>
      </c>
      <c r="AT44" s="36"/>
      <c r="AU44" s="31"/>
      <c r="AV44" s="31"/>
      <c r="AW44" s="31"/>
      <c r="AX44" s="12">
        <f t="shared" si="8"/>
        <v>0</v>
      </c>
      <c r="AY44" s="24">
        <f t="shared" si="9"/>
        <v>51774</v>
      </c>
    </row>
    <row r="45" spans="2:51" s="9" customFormat="1" x14ac:dyDescent="0.2">
      <c r="B45" s="29" t="s">
        <v>191</v>
      </c>
      <c r="C45" s="25" t="s">
        <v>742</v>
      </c>
      <c r="D45" s="25" t="s">
        <v>464</v>
      </c>
      <c r="E45" s="30" t="s">
        <v>152</v>
      </c>
      <c r="F45" s="32"/>
      <c r="G45" s="11"/>
      <c r="H45" s="11"/>
      <c r="I45" s="11"/>
      <c r="J45" s="12">
        <f t="shared" si="0"/>
        <v>0</v>
      </c>
      <c r="K45" s="36"/>
      <c r="L45" s="31"/>
      <c r="M45" s="31"/>
      <c r="N45" s="31"/>
      <c r="O45" s="12">
        <f t="shared" si="1"/>
        <v>0</v>
      </c>
      <c r="P45" s="36"/>
      <c r="Q45" s="31"/>
      <c r="R45" s="31"/>
      <c r="S45" s="31"/>
      <c r="T45" s="12">
        <f t="shared" si="2"/>
        <v>0</v>
      </c>
      <c r="U45" s="36"/>
      <c r="V45" s="31"/>
      <c r="W45" s="31"/>
      <c r="X45" s="31">
        <v>1320</v>
      </c>
      <c r="Y45" s="12">
        <f t="shared" si="3"/>
        <v>1320</v>
      </c>
      <c r="Z45" s="36"/>
      <c r="AA45" s="31"/>
      <c r="AB45" s="31"/>
      <c r="AC45" s="31"/>
      <c r="AD45" s="12">
        <f t="shared" si="4"/>
        <v>0</v>
      </c>
      <c r="AE45" s="36"/>
      <c r="AF45" s="31"/>
      <c r="AG45" s="31"/>
      <c r="AH45" s="31"/>
      <c r="AI45" s="12">
        <f t="shared" si="5"/>
        <v>0</v>
      </c>
      <c r="AJ45" s="36"/>
      <c r="AK45" s="31"/>
      <c r="AL45" s="31"/>
      <c r="AM45" s="31"/>
      <c r="AN45" s="12">
        <f t="shared" si="6"/>
        <v>0</v>
      </c>
      <c r="AO45" s="36"/>
      <c r="AP45" s="31"/>
      <c r="AQ45" s="31"/>
      <c r="AR45" s="31"/>
      <c r="AS45" s="12">
        <f t="shared" si="7"/>
        <v>0</v>
      </c>
      <c r="AT45" s="36"/>
      <c r="AU45" s="31"/>
      <c r="AV45" s="31"/>
      <c r="AW45" s="31"/>
      <c r="AX45" s="12">
        <f t="shared" si="8"/>
        <v>0</v>
      </c>
      <c r="AY45" s="24">
        <f t="shared" si="9"/>
        <v>1320</v>
      </c>
    </row>
    <row r="46" spans="2:51" s="9" customFormat="1" x14ac:dyDescent="0.2">
      <c r="B46" s="29" t="s">
        <v>191</v>
      </c>
      <c r="C46" s="25" t="s">
        <v>1209</v>
      </c>
      <c r="D46" s="25" t="s">
        <v>464</v>
      </c>
      <c r="E46" s="30" t="s">
        <v>598</v>
      </c>
      <c r="F46" s="32"/>
      <c r="G46" s="11"/>
      <c r="H46" s="11"/>
      <c r="I46" s="11"/>
      <c r="J46" s="12">
        <f t="shared" si="0"/>
        <v>0</v>
      </c>
      <c r="K46" s="36"/>
      <c r="L46" s="31"/>
      <c r="M46" s="31"/>
      <c r="N46" s="31"/>
      <c r="O46" s="12">
        <f t="shared" si="1"/>
        <v>0</v>
      </c>
      <c r="P46" s="36"/>
      <c r="Q46" s="31"/>
      <c r="R46" s="31"/>
      <c r="S46" s="31"/>
      <c r="T46" s="12">
        <f t="shared" si="2"/>
        <v>0</v>
      </c>
      <c r="U46" s="36">
        <v>130006</v>
      </c>
      <c r="V46" s="31"/>
      <c r="W46" s="31"/>
      <c r="X46" s="31">
        <v>122156</v>
      </c>
      <c r="Y46" s="12">
        <f t="shared" si="3"/>
        <v>252162</v>
      </c>
      <c r="Z46" s="36"/>
      <c r="AA46" s="31"/>
      <c r="AB46" s="31"/>
      <c r="AC46" s="31"/>
      <c r="AD46" s="12">
        <f t="shared" si="4"/>
        <v>0</v>
      </c>
      <c r="AE46" s="36"/>
      <c r="AF46" s="31"/>
      <c r="AG46" s="31"/>
      <c r="AH46" s="31"/>
      <c r="AI46" s="12">
        <f t="shared" si="5"/>
        <v>0</v>
      </c>
      <c r="AJ46" s="36"/>
      <c r="AK46" s="31"/>
      <c r="AL46" s="31"/>
      <c r="AM46" s="31"/>
      <c r="AN46" s="12">
        <f t="shared" si="6"/>
        <v>0</v>
      </c>
      <c r="AO46" s="36"/>
      <c r="AP46" s="31"/>
      <c r="AQ46" s="31"/>
      <c r="AR46" s="31"/>
      <c r="AS46" s="12">
        <f t="shared" si="7"/>
        <v>0</v>
      </c>
      <c r="AT46" s="36"/>
      <c r="AU46" s="31"/>
      <c r="AV46" s="31"/>
      <c r="AW46" s="31"/>
      <c r="AX46" s="12">
        <f t="shared" si="8"/>
        <v>0</v>
      </c>
      <c r="AY46" s="24">
        <f t="shared" si="9"/>
        <v>252162</v>
      </c>
    </row>
    <row r="47" spans="2:51" s="9" customFormat="1" x14ac:dyDescent="0.2">
      <c r="B47" s="29" t="s">
        <v>191</v>
      </c>
      <c r="C47" s="25" t="s">
        <v>743</v>
      </c>
      <c r="D47" s="25" t="s">
        <v>464</v>
      </c>
      <c r="E47" s="30" t="s">
        <v>46</v>
      </c>
      <c r="F47" s="32">
        <v>97485</v>
      </c>
      <c r="G47" s="11">
        <v>59407</v>
      </c>
      <c r="H47" s="11">
        <v>47503</v>
      </c>
      <c r="I47" s="11">
        <v>49394</v>
      </c>
      <c r="J47" s="12">
        <f t="shared" si="0"/>
        <v>253789</v>
      </c>
      <c r="K47" s="36"/>
      <c r="L47" s="31">
        <v>43559</v>
      </c>
      <c r="M47" s="31">
        <v>6977</v>
      </c>
      <c r="N47" s="31">
        <v>48931</v>
      </c>
      <c r="O47" s="12">
        <f t="shared" si="1"/>
        <v>99467</v>
      </c>
      <c r="P47" s="36">
        <v>34400</v>
      </c>
      <c r="Q47" s="31"/>
      <c r="R47" s="31"/>
      <c r="S47" s="31">
        <v>46655</v>
      </c>
      <c r="T47" s="12">
        <f t="shared" si="2"/>
        <v>81055</v>
      </c>
      <c r="U47" s="36"/>
      <c r="V47" s="31"/>
      <c r="W47" s="31"/>
      <c r="X47" s="31">
        <v>631438</v>
      </c>
      <c r="Y47" s="12">
        <f t="shared" si="3"/>
        <v>631438</v>
      </c>
      <c r="Z47" s="36">
        <v>600</v>
      </c>
      <c r="AA47" s="31">
        <v>41209</v>
      </c>
      <c r="AB47" s="31">
        <v>38486</v>
      </c>
      <c r="AC47" s="31">
        <v>210324.58</v>
      </c>
      <c r="AD47" s="12">
        <f t="shared" si="4"/>
        <v>290619.57999999996</v>
      </c>
      <c r="AE47" s="36">
        <v>16825</v>
      </c>
      <c r="AF47" s="31">
        <v>32108</v>
      </c>
      <c r="AG47" s="31"/>
      <c r="AH47" s="31">
        <v>52430.57</v>
      </c>
      <c r="AI47" s="12">
        <f t="shared" si="5"/>
        <v>101363.57</v>
      </c>
      <c r="AJ47" s="36">
        <v>97481.69</v>
      </c>
      <c r="AK47" s="31">
        <v>13830</v>
      </c>
      <c r="AL47" s="31">
        <v>1359</v>
      </c>
      <c r="AM47" s="31">
        <v>176499.15</v>
      </c>
      <c r="AN47" s="12">
        <f t="shared" si="6"/>
        <v>289169.83999999997</v>
      </c>
      <c r="AO47" s="36">
        <v>66564.91</v>
      </c>
      <c r="AP47" s="31">
        <v>97045</v>
      </c>
      <c r="AQ47" s="31">
        <v>117255.43</v>
      </c>
      <c r="AR47" s="31">
        <v>48603.8</v>
      </c>
      <c r="AS47" s="12">
        <f t="shared" si="7"/>
        <v>329469.13999999996</v>
      </c>
      <c r="AT47" s="36">
        <v>22328</v>
      </c>
      <c r="AU47" s="31">
        <v>2017</v>
      </c>
      <c r="AV47" s="31">
        <v>33265.93</v>
      </c>
      <c r="AW47" s="31">
        <v>22648</v>
      </c>
      <c r="AX47" s="12">
        <f t="shared" si="8"/>
        <v>80258.929999999993</v>
      </c>
      <c r="AY47" s="24">
        <f t="shared" si="9"/>
        <v>2156630.06</v>
      </c>
    </row>
    <row r="48" spans="2:51" s="9" customFormat="1" x14ac:dyDescent="0.2">
      <c r="B48" s="29" t="s">
        <v>191</v>
      </c>
      <c r="C48" s="25" t="s">
        <v>744</v>
      </c>
      <c r="D48" s="25" t="s">
        <v>464</v>
      </c>
      <c r="E48" s="30" t="s">
        <v>260</v>
      </c>
      <c r="F48" s="32"/>
      <c r="G48" s="11"/>
      <c r="H48" s="11"/>
      <c r="I48" s="11"/>
      <c r="J48" s="12">
        <f t="shared" si="0"/>
        <v>0</v>
      </c>
      <c r="K48" s="36"/>
      <c r="L48" s="31"/>
      <c r="M48" s="31"/>
      <c r="N48" s="31">
        <v>1799</v>
      </c>
      <c r="O48" s="12">
        <f t="shared" si="1"/>
        <v>1799</v>
      </c>
      <c r="P48" s="36"/>
      <c r="Q48" s="31"/>
      <c r="R48" s="31"/>
      <c r="S48" s="31">
        <v>21328</v>
      </c>
      <c r="T48" s="12">
        <f t="shared" si="2"/>
        <v>21328</v>
      </c>
      <c r="U48" s="36"/>
      <c r="V48" s="31"/>
      <c r="W48" s="31"/>
      <c r="X48" s="31">
        <v>25969</v>
      </c>
      <c r="Y48" s="12">
        <f t="shared" si="3"/>
        <v>25969</v>
      </c>
      <c r="Z48" s="36">
        <v>10700</v>
      </c>
      <c r="AA48" s="31">
        <v>11750</v>
      </c>
      <c r="AB48" s="31"/>
      <c r="AC48" s="31">
        <v>23350</v>
      </c>
      <c r="AD48" s="12">
        <f t="shared" si="4"/>
        <v>45800</v>
      </c>
      <c r="AE48" s="36">
        <v>7800</v>
      </c>
      <c r="AF48" s="31">
        <v>22800</v>
      </c>
      <c r="AG48" s="31"/>
      <c r="AH48" s="31">
        <v>4400</v>
      </c>
      <c r="AI48" s="12">
        <f t="shared" si="5"/>
        <v>35000</v>
      </c>
      <c r="AJ48" s="36">
        <v>7880</v>
      </c>
      <c r="AK48" s="31">
        <v>3300</v>
      </c>
      <c r="AL48" s="31"/>
      <c r="AM48" s="31">
        <v>11700</v>
      </c>
      <c r="AN48" s="12">
        <f t="shared" si="6"/>
        <v>22880</v>
      </c>
      <c r="AO48" s="36">
        <v>7800</v>
      </c>
      <c r="AP48" s="31">
        <v>7600</v>
      </c>
      <c r="AQ48" s="31">
        <v>8100</v>
      </c>
      <c r="AR48" s="31">
        <v>8600</v>
      </c>
      <c r="AS48" s="12">
        <f t="shared" si="7"/>
        <v>32100</v>
      </c>
      <c r="AT48" s="36"/>
      <c r="AU48" s="31"/>
      <c r="AV48" s="31"/>
      <c r="AW48" s="31">
        <v>11000</v>
      </c>
      <c r="AX48" s="12">
        <f t="shared" si="8"/>
        <v>11000</v>
      </c>
      <c r="AY48" s="24">
        <f t="shared" si="9"/>
        <v>195876</v>
      </c>
    </row>
    <row r="49" spans="2:51" s="9" customFormat="1" x14ac:dyDescent="0.2">
      <c r="B49" s="29" t="s">
        <v>191</v>
      </c>
      <c r="C49" s="25" t="s">
        <v>1210</v>
      </c>
      <c r="D49" s="25" t="s">
        <v>465</v>
      </c>
      <c r="E49" s="30" t="s">
        <v>599</v>
      </c>
      <c r="F49" s="32"/>
      <c r="G49" s="11"/>
      <c r="H49" s="11"/>
      <c r="I49" s="11"/>
      <c r="J49" s="12">
        <f t="shared" si="0"/>
        <v>0</v>
      </c>
      <c r="K49" s="36"/>
      <c r="L49" s="31"/>
      <c r="M49" s="31"/>
      <c r="N49" s="31"/>
      <c r="O49" s="12">
        <f t="shared" si="1"/>
        <v>0</v>
      </c>
      <c r="P49" s="36"/>
      <c r="Q49" s="31"/>
      <c r="R49" s="31"/>
      <c r="S49" s="31">
        <v>120</v>
      </c>
      <c r="T49" s="12">
        <f t="shared" si="2"/>
        <v>120</v>
      </c>
      <c r="U49" s="36">
        <v>60</v>
      </c>
      <c r="V49" s="31">
        <v>60</v>
      </c>
      <c r="W49" s="31">
        <v>360</v>
      </c>
      <c r="X49" s="31">
        <v>420</v>
      </c>
      <c r="Y49" s="12">
        <f t="shared" si="3"/>
        <v>900</v>
      </c>
      <c r="Z49" s="36"/>
      <c r="AA49" s="31"/>
      <c r="AB49" s="31"/>
      <c r="AC49" s="31"/>
      <c r="AD49" s="12">
        <f t="shared" si="4"/>
        <v>0</v>
      </c>
      <c r="AE49" s="36"/>
      <c r="AF49" s="31"/>
      <c r="AG49" s="31"/>
      <c r="AH49" s="31"/>
      <c r="AI49" s="12">
        <f t="shared" si="5"/>
        <v>0</v>
      </c>
      <c r="AJ49" s="36"/>
      <c r="AK49" s="31"/>
      <c r="AL49" s="31"/>
      <c r="AM49" s="31"/>
      <c r="AN49" s="12">
        <f t="shared" si="6"/>
        <v>0</v>
      </c>
      <c r="AO49" s="36"/>
      <c r="AP49" s="31"/>
      <c r="AQ49" s="31"/>
      <c r="AR49" s="31"/>
      <c r="AS49" s="12">
        <f t="shared" si="7"/>
        <v>0</v>
      </c>
      <c r="AT49" s="36"/>
      <c r="AU49" s="31"/>
      <c r="AV49" s="31"/>
      <c r="AW49" s="31"/>
      <c r="AX49" s="12">
        <f t="shared" si="8"/>
        <v>0</v>
      </c>
      <c r="AY49" s="24">
        <f t="shared" si="9"/>
        <v>1020</v>
      </c>
    </row>
    <row r="50" spans="2:51" s="9" customFormat="1" x14ac:dyDescent="0.2">
      <c r="B50" s="29" t="s">
        <v>191</v>
      </c>
      <c r="C50" s="25" t="s">
        <v>746</v>
      </c>
      <c r="D50" s="25" t="s">
        <v>465</v>
      </c>
      <c r="E50" s="30" t="s">
        <v>262</v>
      </c>
      <c r="F50" s="32"/>
      <c r="G50" s="11"/>
      <c r="H50" s="11"/>
      <c r="I50" s="11"/>
      <c r="J50" s="12">
        <f t="shared" si="0"/>
        <v>0</v>
      </c>
      <c r="K50" s="36"/>
      <c r="L50" s="31"/>
      <c r="M50" s="31"/>
      <c r="N50" s="31"/>
      <c r="O50" s="12">
        <f t="shared" si="1"/>
        <v>0</v>
      </c>
      <c r="P50" s="36"/>
      <c r="Q50" s="31"/>
      <c r="R50" s="31"/>
      <c r="S50" s="31"/>
      <c r="T50" s="12">
        <f t="shared" si="2"/>
        <v>0</v>
      </c>
      <c r="U50" s="36"/>
      <c r="V50" s="31"/>
      <c r="W50" s="31"/>
      <c r="X50" s="31"/>
      <c r="Y50" s="12">
        <f t="shared" si="3"/>
        <v>0</v>
      </c>
      <c r="Z50" s="36"/>
      <c r="AA50" s="31"/>
      <c r="AB50" s="31"/>
      <c r="AC50" s="31"/>
      <c r="AD50" s="12">
        <f t="shared" si="4"/>
        <v>0</v>
      </c>
      <c r="AE50" s="36"/>
      <c r="AF50" s="31"/>
      <c r="AG50" s="31"/>
      <c r="AH50" s="31"/>
      <c r="AI50" s="12">
        <f t="shared" si="5"/>
        <v>0</v>
      </c>
      <c r="AJ50" s="36"/>
      <c r="AK50" s="31"/>
      <c r="AL50" s="31"/>
      <c r="AM50" s="31"/>
      <c r="AN50" s="12">
        <f t="shared" si="6"/>
        <v>0</v>
      </c>
      <c r="AO50" s="36">
        <v>3200</v>
      </c>
      <c r="AP50" s="31">
        <v>13016</v>
      </c>
      <c r="AQ50" s="31"/>
      <c r="AR50" s="31">
        <v>500</v>
      </c>
      <c r="AS50" s="12">
        <f t="shared" si="7"/>
        <v>16716</v>
      </c>
      <c r="AT50" s="36"/>
      <c r="AU50" s="31"/>
      <c r="AV50" s="31"/>
      <c r="AW50" s="31"/>
      <c r="AX50" s="12">
        <f t="shared" si="8"/>
        <v>0</v>
      </c>
      <c r="AY50" s="24">
        <f t="shared" si="9"/>
        <v>16716</v>
      </c>
    </row>
    <row r="51" spans="2:51" s="9" customFormat="1" x14ac:dyDescent="0.2">
      <c r="B51" s="29" t="s">
        <v>191</v>
      </c>
      <c r="C51" s="25" t="s">
        <v>1211</v>
      </c>
      <c r="D51" s="25" t="s">
        <v>465</v>
      </c>
      <c r="E51" s="30" t="s">
        <v>600</v>
      </c>
      <c r="F51" s="32"/>
      <c r="G51" s="11"/>
      <c r="H51" s="11"/>
      <c r="I51" s="11"/>
      <c r="J51" s="12">
        <f t="shared" si="0"/>
        <v>0</v>
      </c>
      <c r="K51" s="36"/>
      <c r="L51" s="31"/>
      <c r="M51" s="31"/>
      <c r="N51" s="31"/>
      <c r="O51" s="12">
        <f t="shared" si="1"/>
        <v>0</v>
      </c>
      <c r="P51" s="36"/>
      <c r="Q51" s="31"/>
      <c r="R51" s="31"/>
      <c r="S51" s="31">
        <v>2028</v>
      </c>
      <c r="T51" s="12">
        <f t="shared" si="2"/>
        <v>2028</v>
      </c>
      <c r="U51" s="36"/>
      <c r="V51" s="31"/>
      <c r="W51" s="31"/>
      <c r="X51" s="31">
        <v>3564</v>
      </c>
      <c r="Y51" s="12">
        <f t="shared" si="3"/>
        <v>3564</v>
      </c>
      <c r="Z51" s="36"/>
      <c r="AA51" s="31"/>
      <c r="AB51" s="31"/>
      <c r="AC51" s="31">
        <v>934</v>
      </c>
      <c r="AD51" s="12">
        <f t="shared" si="4"/>
        <v>934</v>
      </c>
      <c r="AE51" s="36"/>
      <c r="AF51" s="31"/>
      <c r="AG51" s="31"/>
      <c r="AH51" s="31">
        <v>1800</v>
      </c>
      <c r="AI51" s="12">
        <f t="shared" si="5"/>
        <v>1800</v>
      </c>
      <c r="AJ51" s="36">
        <v>360</v>
      </c>
      <c r="AK51" s="31"/>
      <c r="AL51" s="31"/>
      <c r="AM51" s="31">
        <v>1320</v>
      </c>
      <c r="AN51" s="12">
        <f t="shared" si="6"/>
        <v>1680</v>
      </c>
      <c r="AO51" s="36">
        <v>800</v>
      </c>
      <c r="AP51" s="31">
        <v>1200</v>
      </c>
      <c r="AQ51" s="31"/>
      <c r="AR51" s="31">
        <v>780</v>
      </c>
      <c r="AS51" s="12">
        <f t="shared" si="7"/>
        <v>2780</v>
      </c>
      <c r="AT51" s="36">
        <v>350</v>
      </c>
      <c r="AU51" s="31"/>
      <c r="AV51" s="31"/>
      <c r="AW51" s="31">
        <v>480</v>
      </c>
      <c r="AX51" s="12">
        <f t="shared" si="8"/>
        <v>830</v>
      </c>
      <c r="AY51" s="24">
        <f t="shared" si="9"/>
        <v>13616</v>
      </c>
    </row>
    <row r="52" spans="2:51" s="9" customFormat="1" x14ac:dyDescent="0.2">
      <c r="B52" s="29" t="s">
        <v>191</v>
      </c>
      <c r="C52" s="25" t="s">
        <v>747</v>
      </c>
      <c r="D52" s="25" t="s">
        <v>465</v>
      </c>
      <c r="E52" s="30" t="s">
        <v>263</v>
      </c>
      <c r="F52" s="32"/>
      <c r="G52" s="11"/>
      <c r="H52" s="11"/>
      <c r="I52" s="11"/>
      <c r="J52" s="12">
        <f t="shared" si="0"/>
        <v>0</v>
      </c>
      <c r="K52" s="36"/>
      <c r="L52" s="31"/>
      <c r="M52" s="31"/>
      <c r="N52" s="31"/>
      <c r="O52" s="12">
        <f t="shared" si="1"/>
        <v>0</v>
      </c>
      <c r="P52" s="36"/>
      <c r="Q52" s="31"/>
      <c r="R52" s="31"/>
      <c r="S52" s="31"/>
      <c r="T52" s="12">
        <f t="shared" si="2"/>
        <v>0</v>
      </c>
      <c r="U52" s="36">
        <v>5000</v>
      </c>
      <c r="V52" s="31"/>
      <c r="W52" s="31"/>
      <c r="X52" s="31">
        <v>13000</v>
      </c>
      <c r="Y52" s="12">
        <f t="shared" si="3"/>
        <v>18000</v>
      </c>
      <c r="Z52" s="36"/>
      <c r="AA52" s="31"/>
      <c r="AB52" s="31">
        <v>3000</v>
      </c>
      <c r="AC52" s="31">
        <v>8200</v>
      </c>
      <c r="AD52" s="12">
        <f t="shared" si="4"/>
        <v>11200</v>
      </c>
      <c r="AE52" s="36"/>
      <c r="AF52" s="31"/>
      <c r="AG52" s="31"/>
      <c r="AH52" s="31"/>
      <c r="AI52" s="12">
        <f t="shared" si="5"/>
        <v>0</v>
      </c>
      <c r="AJ52" s="36"/>
      <c r="AK52" s="31"/>
      <c r="AL52" s="31"/>
      <c r="AM52" s="31"/>
      <c r="AN52" s="12">
        <f t="shared" si="6"/>
        <v>0</v>
      </c>
      <c r="AO52" s="36"/>
      <c r="AP52" s="31"/>
      <c r="AQ52" s="31"/>
      <c r="AR52" s="31"/>
      <c r="AS52" s="12">
        <f t="shared" si="7"/>
        <v>0</v>
      </c>
      <c r="AT52" s="36"/>
      <c r="AU52" s="31"/>
      <c r="AV52" s="31"/>
      <c r="AW52" s="31"/>
      <c r="AX52" s="12">
        <f t="shared" si="8"/>
        <v>0</v>
      </c>
      <c r="AY52" s="24">
        <f t="shared" si="9"/>
        <v>29200</v>
      </c>
    </row>
    <row r="53" spans="2:51" s="9" customFormat="1" x14ac:dyDescent="0.2">
      <c r="B53" s="29" t="s">
        <v>191</v>
      </c>
      <c r="C53" s="25" t="s">
        <v>748</v>
      </c>
      <c r="D53" s="25" t="s">
        <v>465</v>
      </c>
      <c r="E53" s="30" t="s">
        <v>81</v>
      </c>
      <c r="F53" s="32"/>
      <c r="G53" s="11"/>
      <c r="H53" s="11"/>
      <c r="I53" s="11">
        <v>3735</v>
      </c>
      <c r="J53" s="12">
        <f t="shared" si="0"/>
        <v>3735</v>
      </c>
      <c r="K53" s="36">
        <v>1069</v>
      </c>
      <c r="L53" s="31">
        <v>969</v>
      </c>
      <c r="M53" s="31">
        <v>98</v>
      </c>
      <c r="N53" s="31">
        <v>8134</v>
      </c>
      <c r="O53" s="12">
        <f t="shared" si="1"/>
        <v>10270</v>
      </c>
      <c r="P53" s="36">
        <v>2746</v>
      </c>
      <c r="Q53" s="31">
        <v>941</v>
      </c>
      <c r="R53" s="31">
        <v>508</v>
      </c>
      <c r="S53" s="31">
        <v>9180</v>
      </c>
      <c r="T53" s="12">
        <f t="shared" si="2"/>
        <v>13375</v>
      </c>
      <c r="U53" s="36">
        <v>3917</v>
      </c>
      <c r="V53" s="31">
        <v>125</v>
      </c>
      <c r="W53" s="31">
        <v>136</v>
      </c>
      <c r="X53" s="31">
        <v>11310</v>
      </c>
      <c r="Y53" s="12">
        <f t="shared" si="3"/>
        <v>15488</v>
      </c>
      <c r="Z53" s="36"/>
      <c r="AA53" s="31">
        <v>3000</v>
      </c>
      <c r="AB53" s="31">
        <v>1400</v>
      </c>
      <c r="AC53" s="31">
        <v>12160</v>
      </c>
      <c r="AD53" s="12">
        <f t="shared" si="4"/>
        <v>16560</v>
      </c>
      <c r="AE53" s="36">
        <v>4880</v>
      </c>
      <c r="AF53" s="31">
        <v>6396</v>
      </c>
      <c r="AG53" s="31"/>
      <c r="AH53" s="31">
        <v>10343</v>
      </c>
      <c r="AI53" s="12">
        <f t="shared" si="5"/>
        <v>21619</v>
      </c>
      <c r="AJ53" s="36"/>
      <c r="AK53" s="31"/>
      <c r="AL53" s="31"/>
      <c r="AM53" s="31">
        <v>47010</v>
      </c>
      <c r="AN53" s="12">
        <f t="shared" si="6"/>
        <v>47010</v>
      </c>
      <c r="AO53" s="36">
        <v>13371</v>
      </c>
      <c r="AP53" s="31">
        <v>6255</v>
      </c>
      <c r="AQ53" s="31">
        <v>4301</v>
      </c>
      <c r="AR53" s="31">
        <v>34071</v>
      </c>
      <c r="AS53" s="12">
        <f t="shared" si="7"/>
        <v>57998</v>
      </c>
      <c r="AT53" s="36">
        <v>7714</v>
      </c>
      <c r="AU53" s="31">
        <v>3040</v>
      </c>
      <c r="AV53" s="31">
        <v>5543</v>
      </c>
      <c r="AW53" s="31">
        <v>7252</v>
      </c>
      <c r="AX53" s="12">
        <f t="shared" si="8"/>
        <v>23549</v>
      </c>
      <c r="AY53" s="24">
        <f t="shared" si="9"/>
        <v>209604</v>
      </c>
    </row>
    <row r="54" spans="2:51" s="9" customFormat="1" x14ac:dyDescent="0.2">
      <c r="B54" s="29" t="s">
        <v>191</v>
      </c>
      <c r="C54" s="25" t="s">
        <v>1113</v>
      </c>
      <c r="D54" s="25" t="s">
        <v>465</v>
      </c>
      <c r="E54" s="30" t="s">
        <v>503</v>
      </c>
      <c r="F54" s="32"/>
      <c r="G54" s="11"/>
      <c r="H54" s="11"/>
      <c r="I54" s="11">
        <v>495</v>
      </c>
      <c r="J54" s="12">
        <f t="shared" si="0"/>
        <v>495</v>
      </c>
      <c r="K54" s="36"/>
      <c r="L54" s="31">
        <v>1900</v>
      </c>
      <c r="M54" s="31">
        <v>8916</v>
      </c>
      <c r="N54" s="31">
        <v>460</v>
      </c>
      <c r="O54" s="12">
        <f t="shared" si="1"/>
        <v>11276</v>
      </c>
      <c r="P54" s="36">
        <v>2400</v>
      </c>
      <c r="Q54" s="31"/>
      <c r="R54" s="31">
        <v>5978</v>
      </c>
      <c r="S54" s="31">
        <v>3043</v>
      </c>
      <c r="T54" s="12">
        <f t="shared" si="2"/>
        <v>11421</v>
      </c>
      <c r="U54" s="36">
        <v>24616</v>
      </c>
      <c r="V54" s="31"/>
      <c r="W54" s="31"/>
      <c r="X54" s="31">
        <v>43554</v>
      </c>
      <c r="Y54" s="12">
        <f t="shared" si="3"/>
        <v>68170</v>
      </c>
      <c r="Z54" s="36"/>
      <c r="AA54" s="31">
        <v>3000</v>
      </c>
      <c r="AB54" s="31">
        <v>6944</v>
      </c>
      <c r="AC54" s="31">
        <v>35781</v>
      </c>
      <c r="AD54" s="12">
        <f t="shared" si="4"/>
        <v>45725</v>
      </c>
      <c r="AE54" s="36">
        <v>13971</v>
      </c>
      <c r="AF54" s="31">
        <v>10625</v>
      </c>
      <c r="AG54" s="31"/>
      <c r="AH54" s="31">
        <v>22886</v>
      </c>
      <c r="AI54" s="12">
        <f t="shared" si="5"/>
        <v>47482</v>
      </c>
      <c r="AJ54" s="36">
        <v>3573</v>
      </c>
      <c r="AK54" s="31">
        <v>9091</v>
      </c>
      <c r="AL54" s="31">
        <v>10474</v>
      </c>
      <c r="AM54" s="31">
        <v>90871</v>
      </c>
      <c r="AN54" s="12">
        <f t="shared" si="6"/>
        <v>114009</v>
      </c>
      <c r="AO54" s="36">
        <v>16994</v>
      </c>
      <c r="AP54" s="31">
        <v>19367</v>
      </c>
      <c r="AQ54" s="31">
        <v>16332</v>
      </c>
      <c r="AR54" s="31">
        <v>32064</v>
      </c>
      <c r="AS54" s="12">
        <f t="shared" si="7"/>
        <v>84757</v>
      </c>
      <c r="AT54" s="36">
        <v>19443</v>
      </c>
      <c r="AU54" s="31">
        <v>4087</v>
      </c>
      <c r="AV54" s="31">
        <v>11969</v>
      </c>
      <c r="AW54" s="31"/>
      <c r="AX54" s="12">
        <f t="shared" si="8"/>
        <v>35499</v>
      </c>
      <c r="AY54" s="24">
        <f t="shared" si="9"/>
        <v>418834</v>
      </c>
    </row>
    <row r="55" spans="2:51" s="9" customFormat="1" x14ac:dyDescent="0.2">
      <c r="B55" s="29" t="s">
        <v>191</v>
      </c>
      <c r="C55" s="25" t="s">
        <v>1212</v>
      </c>
      <c r="D55" s="25" t="s">
        <v>465</v>
      </c>
      <c r="E55" s="30" t="s">
        <v>601</v>
      </c>
      <c r="F55" s="32"/>
      <c r="G55" s="11"/>
      <c r="H55" s="11"/>
      <c r="I55" s="11"/>
      <c r="J55" s="12">
        <f t="shared" si="0"/>
        <v>0</v>
      </c>
      <c r="K55" s="36">
        <v>190</v>
      </c>
      <c r="L55" s="31">
        <v>205</v>
      </c>
      <c r="M55" s="31">
        <v>184</v>
      </c>
      <c r="N55" s="31">
        <v>2854</v>
      </c>
      <c r="O55" s="12">
        <f t="shared" si="1"/>
        <v>3433</v>
      </c>
      <c r="P55" s="36"/>
      <c r="Q55" s="31"/>
      <c r="R55" s="31"/>
      <c r="S55" s="31"/>
      <c r="T55" s="12">
        <f t="shared" si="2"/>
        <v>0</v>
      </c>
      <c r="U55" s="36">
        <v>1188</v>
      </c>
      <c r="V55" s="31"/>
      <c r="W55" s="31">
        <v>4824</v>
      </c>
      <c r="X55" s="31"/>
      <c r="Y55" s="12">
        <f t="shared" si="3"/>
        <v>6012</v>
      </c>
      <c r="Z55" s="36"/>
      <c r="AA55" s="31"/>
      <c r="AB55" s="31">
        <v>4500</v>
      </c>
      <c r="AC55" s="31">
        <v>7976</v>
      </c>
      <c r="AD55" s="12">
        <f t="shared" si="4"/>
        <v>12476</v>
      </c>
      <c r="AE55" s="36">
        <v>3438</v>
      </c>
      <c r="AF55" s="31">
        <v>5040</v>
      </c>
      <c r="AG55" s="31"/>
      <c r="AH55" s="31">
        <v>5450</v>
      </c>
      <c r="AI55" s="12">
        <f t="shared" si="5"/>
        <v>13928</v>
      </c>
      <c r="AJ55" s="36">
        <v>165</v>
      </c>
      <c r="AK55" s="31"/>
      <c r="AL55" s="31">
        <v>2989</v>
      </c>
      <c r="AM55" s="31">
        <v>8464.2999999999993</v>
      </c>
      <c r="AN55" s="12">
        <f t="shared" si="6"/>
        <v>11618.3</v>
      </c>
      <c r="AO55" s="36">
        <v>3678.5</v>
      </c>
      <c r="AP55" s="31">
        <v>6003</v>
      </c>
      <c r="AQ55" s="31">
        <v>7966</v>
      </c>
      <c r="AR55" s="31">
        <v>9363</v>
      </c>
      <c r="AS55" s="12">
        <f t="shared" si="7"/>
        <v>27010.5</v>
      </c>
      <c r="AT55" s="36">
        <v>1420</v>
      </c>
      <c r="AU55" s="31">
        <v>1440</v>
      </c>
      <c r="AV55" s="31">
        <v>2639</v>
      </c>
      <c r="AW55" s="31">
        <v>1834</v>
      </c>
      <c r="AX55" s="12">
        <f t="shared" si="8"/>
        <v>7333</v>
      </c>
      <c r="AY55" s="24">
        <f t="shared" si="9"/>
        <v>81810.8</v>
      </c>
    </row>
    <row r="56" spans="2:51" s="9" customFormat="1" x14ac:dyDescent="0.2">
      <c r="B56" s="29" t="s">
        <v>191</v>
      </c>
      <c r="C56" s="25" t="s">
        <v>752</v>
      </c>
      <c r="D56" s="25" t="s">
        <v>465</v>
      </c>
      <c r="E56" s="30" t="s">
        <v>267</v>
      </c>
      <c r="F56" s="32"/>
      <c r="G56" s="11"/>
      <c r="H56" s="11"/>
      <c r="I56" s="11"/>
      <c r="J56" s="12">
        <f t="shared" si="0"/>
        <v>0</v>
      </c>
      <c r="K56" s="36"/>
      <c r="L56" s="31"/>
      <c r="M56" s="31"/>
      <c r="N56" s="31"/>
      <c r="O56" s="12">
        <f t="shared" si="1"/>
        <v>0</v>
      </c>
      <c r="P56" s="36"/>
      <c r="Q56" s="31"/>
      <c r="R56" s="31"/>
      <c r="S56" s="31"/>
      <c r="T56" s="12">
        <f t="shared" si="2"/>
        <v>0</v>
      </c>
      <c r="U56" s="36"/>
      <c r="V56" s="31"/>
      <c r="W56" s="31"/>
      <c r="X56" s="31">
        <v>3370</v>
      </c>
      <c r="Y56" s="12">
        <f t="shared" si="3"/>
        <v>3370</v>
      </c>
      <c r="Z56" s="36"/>
      <c r="AA56" s="31"/>
      <c r="AB56" s="31"/>
      <c r="AC56" s="31"/>
      <c r="AD56" s="12">
        <f t="shared" si="4"/>
        <v>0</v>
      </c>
      <c r="AE56" s="36"/>
      <c r="AF56" s="31"/>
      <c r="AG56" s="31"/>
      <c r="AH56" s="31"/>
      <c r="AI56" s="12">
        <f t="shared" si="5"/>
        <v>0</v>
      </c>
      <c r="AJ56" s="36"/>
      <c r="AK56" s="31"/>
      <c r="AL56" s="31"/>
      <c r="AM56" s="31"/>
      <c r="AN56" s="12">
        <f t="shared" si="6"/>
        <v>0</v>
      </c>
      <c r="AO56" s="36"/>
      <c r="AP56" s="31"/>
      <c r="AQ56" s="31"/>
      <c r="AR56" s="31"/>
      <c r="AS56" s="12">
        <f t="shared" si="7"/>
        <v>0</v>
      </c>
      <c r="AT56" s="36"/>
      <c r="AU56" s="31"/>
      <c r="AV56" s="31"/>
      <c r="AW56" s="31"/>
      <c r="AX56" s="12">
        <f t="shared" si="8"/>
        <v>0</v>
      </c>
      <c r="AY56" s="24">
        <f t="shared" si="9"/>
        <v>3370</v>
      </c>
    </row>
    <row r="57" spans="2:51" s="9" customFormat="1" x14ac:dyDescent="0.2">
      <c r="B57" s="29" t="s">
        <v>191</v>
      </c>
      <c r="C57" s="25" t="s">
        <v>754</v>
      </c>
      <c r="D57" s="25" t="s">
        <v>465</v>
      </c>
      <c r="E57" s="30" t="s">
        <v>181</v>
      </c>
      <c r="F57" s="32"/>
      <c r="G57" s="11"/>
      <c r="H57" s="11"/>
      <c r="I57" s="11"/>
      <c r="J57" s="12">
        <f t="shared" si="0"/>
        <v>0</v>
      </c>
      <c r="K57" s="36">
        <v>420</v>
      </c>
      <c r="L57" s="31">
        <v>944</v>
      </c>
      <c r="M57" s="31"/>
      <c r="N57" s="31">
        <v>637</v>
      </c>
      <c r="O57" s="12">
        <f t="shared" si="1"/>
        <v>2001</v>
      </c>
      <c r="P57" s="36"/>
      <c r="Q57" s="31"/>
      <c r="R57" s="31">
        <v>4856</v>
      </c>
      <c r="S57" s="31">
        <v>8006</v>
      </c>
      <c r="T57" s="12">
        <f t="shared" si="2"/>
        <v>12862</v>
      </c>
      <c r="U57" s="36">
        <v>309</v>
      </c>
      <c r="V57" s="31"/>
      <c r="W57" s="31"/>
      <c r="X57" s="31">
        <v>15089</v>
      </c>
      <c r="Y57" s="12">
        <f t="shared" si="3"/>
        <v>15398</v>
      </c>
      <c r="Z57" s="36"/>
      <c r="AA57" s="31"/>
      <c r="AB57" s="31">
        <v>5503</v>
      </c>
      <c r="AC57" s="31">
        <v>5312</v>
      </c>
      <c r="AD57" s="12">
        <f t="shared" si="4"/>
        <v>10815</v>
      </c>
      <c r="AE57" s="36">
        <v>6231</v>
      </c>
      <c r="AF57" s="31">
        <v>4049</v>
      </c>
      <c r="AG57" s="31"/>
      <c r="AH57" s="31"/>
      <c r="AI57" s="12">
        <f t="shared" si="5"/>
        <v>10280</v>
      </c>
      <c r="AJ57" s="36"/>
      <c r="AK57" s="31">
        <v>678</v>
      </c>
      <c r="AL57" s="31"/>
      <c r="AM57" s="31">
        <v>3509</v>
      </c>
      <c r="AN57" s="12">
        <f t="shared" si="6"/>
        <v>4187</v>
      </c>
      <c r="AO57" s="36">
        <v>280</v>
      </c>
      <c r="AP57" s="31">
        <v>2380</v>
      </c>
      <c r="AQ57" s="31">
        <v>1019</v>
      </c>
      <c r="AR57" s="31">
        <v>1900</v>
      </c>
      <c r="AS57" s="12">
        <f t="shared" si="7"/>
        <v>5579</v>
      </c>
      <c r="AT57" s="36">
        <v>218</v>
      </c>
      <c r="AU57" s="31">
        <v>1647</v>
      </c>
      <c r="AV57" s="31">
        <v>150</v>
      </c>
      <c r="AW57" s="31"/>
      <c r="AX57" s="12">
        <f t="shared" si="8"/>
        <v>2015</v>
      </c>
      <c r="AY57" s="24">
        <f t="shared" si="9"/>
        <v>63137</v>
      </c>
    </row>
    <row r="58" spans="2:51" s="9" customFormat="1" x14ac:dyDescent="0.2">
      <c r="B58" s="29" t="s">
        <v>191</v>
      </c>
      <c r="C58" s="25" t="s">
        <v>1213</v>
      </c>
      <c r="D58" s="25" t="s">
        <v>465</v>
      </c>
      <c r="E58" s="30" t="s">
        <v>602</v>
      </c>
      <c r="F58" s="32"/>
      <c r="G58" s="11"/>
      <c r="H58" s="11"/>
      <c r="I58" s="11"/>
      <c r="J58" s="12">
        <f t="shared" si="0"/>
        <v>0</v>
      </c>
      <c r="K58" s="36">
        <v>300</v>
      </c>
      <c r="L58" s="31">
        <v>320</v>
      </c>
      <c r="M58" s="31">
        <v>340</v>
      </c>
      <c r="N58" s="31">
        <v>360</v>
      </c>
      <c r="O58" s="12">
        <f t="shared" si="1"/>
        <v>1320</v>
      </c>
      <c r="P58" s="36"/>
      <c r="Q58" s="31"/>
      <c r="R58" s="31"/>
      <c r="S58" s="31"/>
      <c r="T58" s="12">
        <f t="shared" si="2"/>
        <v>0</v>
      </c>
      <c r="U58" s="36"/>
      <c r="V58" s="31"/>
      <c r="W58" s="31"/>
      <c r="X58" s="31"/>
      <c r="Y58" s="12">
        <f t="shared" si="3"/>
        <v>0</v>
      </c>
      <c r="Z58" s="36"/>
      <c r="AA58" s="31"/>
      <c r="AB58" s="31"/>
      <c r="AC58" s="31"/>
      <c r="AD58" s="12">
        <f t="shared" si="4"/>
        <v>0</v>
      </c>
      <c r="AE58" s="36"/>
      <c r="AF58" s="31"/>
      <c r="AG58" s="31"/>
      <c r="AH58" s="31"/>
      <c r="AI58" s="12">
        <f t="shared" si="5"/>
        <v>0</v>
      </c>
      <c r="AJ58" s="36"/>
      <c r="AK58" s="31"/>
      <c r="AL58" s="31"/>
      <c r="AM58" s="31"/>
      <c r="AN58" s="12">
        <f t="shared" si="6"/>
        <v>0</v>
      </c>
      <c r="AO58" s="36"/>
      <c r="AP58" s="31"/>
      <c r="AQ58" s="31"/>
      <c r="AR58" s="31"/>
      <c r="AS58" s="12">
        <f t="shared" si="7"/>
        <v>0</v>
      </c>
      <c r="AT58" s="36"/>
      <c r="AU58" s="31"/>
      <c r="AV58" s="31"/>
      <c r="AW58" s="31"/>
      <c r="AX58" s="12">
        <f t="shared" si="8"/>
        <v>0</v>
      </c>
      <c r="AY58" s="24">
        <f t="shared" si="9"/>
        <v>1320</v>
      </c>
    </row>
    <row r="59" spans="2:51" s="9" customFormat="1" x14ac:dyDescent="0.2">
      <c r="B59" s="29" t="s">
        <v>191</v>
      </c>
      <c r="C59" s="25" t="s">
        <v>757</v>
      </c>
      <c r="D59" s="25" t="s">
        <v>465</v>
      </c>
      <c r="E59" s="30" t="s">
        <v>270</v>
      </c>
      <c r="F59" s="32">
        <v>5250</v>
      </c>
      <c r="G59" s="11"/>
      <c r="H59" s="11"/>
      <c r="I59" s="11"/>
      <c r="J59" s="12">
        <f t="shared" si="0"/>
        <v>5250</v>
      </c>
      <c r="K59" s="36">
        <v>2521</v>
      </c>
      <c r="L59" s="31"/>
      <c r="M59" s="31">
        <v>3536</v>
      </c>
      <c r="N59" s="31">
        <v>4734</v>
      </c>
      <c r="O59" s="12">
        <f t="shared" si="1"/>
        <v>10791</v>
      </c>
      <c r="P59" s="36"/>
      <c r="Q59" s="31"/>
      <c r="R59" s="31">
        <v>120</v>
      </c>
      <c r="S59" s="31">
        <v>6815</v>
      </c>
      <c r="T59" s="12">
        <f t="shared" si="2"/>
        <v>6935</v>
      </c>
      <c r="U59" s="36"/>
      <c r="V59" s="31"/>
      <c r="W59" s="31"/>
      <c r="X59" s="31">
        <v>13038</v>
      </c>
      <c r="Y59" s="12">
        <f t="shared" si="3"/>
        <v>13038</v>
      </c>
      <c r="Z59" s="36"/>
      <c r="AA59" s="31"/>
      <c r="AB59" s="31">
        <v>870</v>
      </c>
      <c r="AC59" s="31">
        <v>566</v>
      </c>
      <c r="AD59" s="12">
        <f t="shared" si="4"/>
        <v>1436</v>
      </c>
      <c r="AE59" s="36">
        <v>6073</v>
      </c>
      <c r="AF59" s="31">
        <v>7840</v>
      </c>
      <c r="AG59" s="31"/>
      <c r="AH59" s="31">
        <v>656</v>
      </c>
      <c r="AI59" s="12">
        <f t="shared" si="5"/>
        <v>14569</v>
      </c>
      <c r="AJ59" s="36">
        <v>5800</v>
      </c>
      <c r="AK59" s="31"/>
      <c r="AL59" s="31"/>
      <c r="AM59" s="31">
        <v>24751.39</v>
      </c>
      <c r="AN59" s="12">
        <f t="shared" si="6"/>
        <v>30551.39</v>
      </c>
      <c r="AO59" s="36">
        <v>14816</v>
      </c>
      <c r="AP59" s="31">
        <v>2132</v>
      </c>
      <c r="AQ59" s="31">
        <v>6800</v>
      </c>
      <c r="AR59" s="31">
        <v>7736</v>
      </c>
      <c r="AS59" s="12">
        <f t="shared" si="7"/>
        <v>31484</v>
      </c>
      <c r="AT59" s="36">
        <v>454</v>
      </c>
      <c r="AU59" s="31">
        <v>5016</v>
      </c>
      <c r="AV59" s="31">
        <v>460</v>
      </c>
      <c r="AW59" s="31">
        <v>240</v>
      </c>
      <c r="AX59" s="12">
        <f t="shared" si="8"/>
        <v>6170</v>
      </c>
      <c r="AY59" s="24">
        <f t="shared" si="9"/>
        <v>120224.39</v>
      </c>
    </row>
    <row r="60" spans="2:51" s="9" customFormat="1" x14ac:dyDescent="0.2">
      <c r="B60" s="29" t="s">
        <v>191</v>
      </c>
      <c r="C60" s="25" t="s">
        <v>1214</v>
      </c>
      <c r="D60" s="25" t="s">
        <v>465</v>
      </c>
      <c r="E60" s="30" t="s">
        <v>603</v>
      </c>
      <c r="F60" s="32"/>
      <c r="G60" s="11"/>
      <c r="H60" s="11"/>
      <c r="I60" s="11"/>
      <c r="J60" s="12">
        <f t="shared" si="0"/>
        <v>0</v>
      </c>
      <c r="K60" s="36"/>
      <c r="L60" s="31"/>
      <c r="M60" s="31"/>
      <c r="N60" s="31"/>
      <c r="O60" s="12">
        <f t="shared" si="1"/>
        <v>0</v>
      </c>
      <c r="P60" s="36"/>
      <c r="Q60" s="31"/>
      <c r="R60" s="31"/>
      <c r="S60" s="31"/>
      <c r="T60" s="12">
        <f t="shared" si="2"/>
        <v>0</v>
      </c>
      <c r="U60" s="36"/>
      <c r="V60" s="31"/>
      <c r="W60" s="31"/>
      <c r="X60" s="31"/>
      <c r="Y60" s="12">
        <f t="shared" si="3"/>
        <v>0</v>
      </c>
      <c r="Z60" s="36"/>
      <c r="AA60" s="31"/>
      <c r="AB60" s="31"/>
      <c r="AC60" s="31"/>
      <c r="AD60" s="12">
        <f t="shared" si="4"/>
        <v>0</v>
      </c>
      <c r="AE60" s="36"/>
      <c r="AF60" s="31"/>
      <c r="AG60" s="31"/>
      <c r="AH60" s="31"/>
      <c r="AI60" s="12">
        <f t="shared" si="5"/>
        <v>0</v>
      </c>
      <c r="AJ60" s="36"/>
      <c r="AK60" s="31"/>
      <c r="AL60" s="31"/>
      <c r="AM60" s="31"/>
      <c r="AN60" s="12">
        <f t="shared" si="6"/>
        <v>0</v>
      </c>
      <c r="AO60" s="36">
        <v>1670</v>
      </c>
      <c r="AP60" s="31">
        <v>1630</v>
      </c>
      <c r="AQ60" s="31">
        <v>1665</v>
      </c>
      <c r="AR60" s="31">
        <v>1665</v>
      </c>
      <c r="AS60" s="12">
        <f t="shared" si="7"/>
        <v>6630</v>
      </c>
      <c r="AT60" s="36"/>
      <c r="AU60" s="31"/>
      <c r="AV60" s="31"/>
      <c r="AW60" s="31"/>
      <c r="AX60" s="12">
        <f t="shared" si="8"/>
        <v>0</v>
      </c>
      <c r="AY60" s="24">
        <f t="shared" si="9"/>
        <v>6630</v>
      </c>
    </row>
    <row r="61" spans="2:51" s="9" customFormat="1" x14ac:dyDescent="0.2">
      <c r="B61" s="29" t="s">
        <v>191</v>
      </c>
      <c r="C61" s="25" t="s">
        <v>759</v>
      </c>
      <c r="D61" s="25" t="s">
        <v>465</v>
      </c>
      <c r="E61" s="30" t="s">
        <v>271</v>
      </c>
      <c r="F61" s="32">
        <v>654</v>
      </c>
      <c r="G61" s="11"/>
      <c r="H61" s="11"/>
      <c r="I61" s="11"/>
      <c r="J61" s="12">
        <f t="shared" si="0"/>
        <v>654</v>
      </c>
      <c r="K61" s="36"/>
      <c r="L61" s="31"/>
      <c r="M61" s="31"/>
      <c r="N61" s="31"/>
      <c r="O61" s="12">
        <f t="shared" si="1"/>
        <v>0</v>
      </c>
      <c r="P61" s="36"/>
      <c r="Q61" s="31"/>
      <c r="R61" s="31"/>
      <c r="S61" s="31">
        <v>1230</v>
      </c>
      <c r="T61" s="12">
        <f t="shared" si="2"/>
        <v>1230</v>
      </c>
      <c r="U61" s="36"/>
      <c r="V61" s="31"/>
      <c r="W61" s="31"/>
      <c r="X61" s="31">
        <v>1563</v>
      </c>
      <c r="Y61" s="12">
        <f t="shared" si="3"/>
        <v>1563</v>
      </c>
      <c r="Z61" s="36"/>
      <c r="AA61" s="31"/>
      <c r="AB61" s="31"/>
      <c r="AC61" s="31"/>
      <c r="AD61" s="12">
        <f t="shared" si="4"/>
        <v>0</v>
      </c>
      <c r="AE61" s="36"/>
      <c r="AF61" s="31"/>
      <c r="AG61" s="31">
        <v>45</v>
      </c>
      <c r="AH61" s="31"/>
      <c r="AI61" s="12">
        <f t="shared" si="5"/>
        <v>45</v>
      </c>
      <c r="AJ61" s="36">
        <v>30</v>
      </c>
      <c r="AK61" s="31"/>
      <c r="AL61" s="31"/>
      <c r="AM61" s="31">
        <v>1414.69</v>
      </c>
      <c r="AN61" s="12">
        <f t="shared" si="6"/>
        <v>1444.69</v>
      </c>
      <c r="AO61" s="36">
        <v>64</v>
      </c>
      <c r="AP61" s="31">
        <v>1065</v>
      </c>
      <c r="AQ61" s="31"/>
      <c r="AR61" s="31">
        <v>1070</v>
      </c>
      <c r="AS61" s="12">
        <f t="shared" si="7"/>
        <v>2199</v>
      </c>
      <c r="AT61" s="36">
        <v>405</v>
      </c>
      <c r="AU61" s="31"/>
      <c r="AV61" s="31"/>
      <c r="AW61" s="31">
        <v>513</v>
      </c>
      <c r="AX61" s="12">
        <f t="shared" si="8"/>
        <v>918</v>
      </c>
      <c r="AY61" s="24">
        <f t="shared" si="9"/>
        <v>8053.6900000000005</v>
      </c>
    </row>
    <row r="62" spans="2:51" s="9" customFormat="1" x14ac:dyDescent="0.2">
      <c r="B62" s="29" t="s">
        <v>191</v>
      </c>
      <c r="C62" s="25" t="s">
        <v>760</v>
      </c>
      <c r="D62" s="25" t="s">
        <v>465</v>
      </c>
      <c r="E62" s="30" t="s">
        <v>272</v>
      </c>
      <c r="F62" s="32"/>
      <c r="G62" s="11"/>
      <c r="H62" s="11"/>
      <c r="I62" s="11"/>
      <c r="J62" s="12">
        <f t="shared" si="0"/>
        <v>0</v>
      </c>
      <c r="K62" s="36">
        <v>25524.58</v>
      </c>
      <c r="L62" s="31">
        <v>34263.89</v>
      </c>
      <c r="M62" s="31">
        <v>30266.07</v>
      </c>
      <c r="N62" s="31">
        <v>30870.65</v>
      </c>
      <c r="O62" s="12">
        <f t="shared" si="1"/>
        <v>120925.19</v>
      </c>
      <c r="P62" s="36">
        <v>32696</v>
      </c>
      <c r="Q62" s="31"/>
      <c r="R62" s="31"/>
      <c r="S62" s="31">
        <v>2128</v>
      </c>
      <c r="T62" s="12">
        <f t="shared" si="2"/>
        <v>34824</v>
      </c>
      <c r="U62" s="36">
        <v>28348.01</v>
      </c>
      <c r="V62" s="31"/>
      <c r="W62" s="31"/>
      <c r="X62" s="31">
        <v>37747.79</v>
      </c>
      <c r="Y62" s="12">
        <f t="shared" si="3"/>
        <v>66095.8</v>
      </c>
      <c r="Z62" s="36"/>
      <c r="AA62" s="31"/>
      <c r="AB62" s="31"/>
      <c r="AC62" s="31">
        <v>9813</v>
      </c>
      <c r="AD62" s="12">
        <f t="shared" si="4"/>
        <v>9813</v>
      </c>
      <c r="AE62" s="36"/>
      <c r="AF62" s="31">
        <v>3125</v>
      </c>
      <c r="AG62" s="31"/>
      <c r="AH62" s="31"/>
      <c r="AI62" s="12">
        <f t="shared" si="5"/>
        <v>3125</v>
      </c>
      <c r="AJ62" s="36"/>
      <c r="AK62" s="31">
        <v>112</v>
      </c>
      <c r="AL62" s="31"/>
      <c r="AM62" s="31">
        <v>9396</v>
      </c>
      <c r="AN62" s="12">
        <f t="shared" si="6"/>
        <v>9508</v>
      </c>
      <c r="AO62" s="36"/>
      <c r="AP62" s="31"/>
      <c r="AQ62" s="31">
        <v>1921</v>
      </c>
      <c r="AR62" s="31">
        <v>4531</v>
      </c>
      <c r="AS62" s="12">
        <f t="shared" si="7"/>
        <v>6452</v>
      </c>
      <c r="AT62" s="36"/>
      <c r="AU62" s="31">
        <v>980</v>
      </c>
      <c r="AV62" s="31">
        <v>2612</v>
      </c>
      <c r="AW62" s="31"/>
      <c r="AX62" s="12">
        <f t="shared" si="8"/>
        <v>3592</v>
      </c>
      <c r="AY62" s="24">
        <f t="shared" si="9"/>
        <v>254334.99</v>
      </c>
    </row>
    <row r="63" spans="2:51" s="9" customFormat="1" x14ac:dyDescent="0.2">
      <c r="B63" s="29" t="s">
        <v>191</v>
      </c>
      <c r="C63" s="25" t="s">
        <v>1215</v>
      </c>
      <c r="D63" s="25" t="s">
        <v>465</v>
      </c>
      <c r="E63" s="30" t="s">
        <v>604</v>
      </c>
      <c r="F63" s="32"/>
      <c r="G63" s="11"/>
      <c r="H63" s="11"/>
      <c r="I63" s="11"/>
      <c r="J63" s="12">
        <f t="shared" si="0"/>
        <v>0</v>
      </c>
      <c r="K63" s="36"/>
      <c r="L63" s="31"/>
      <c r="M63" s="31">
        <v>194</v>
      </c>
      <c r="N63" s="31">
        <v>721</v>
      </c>
      <c r="O63" s="12">
        <f t="shared" si="1"/>
        <v>915</v>
      </c>
      <c r="P63" s="36">
        <v>618</v>
      </c>
      <c r="Q63" s="31"/>
      <c r="R63" s="31">
        <v>108</v>
      </c>
      <c r="S63" s="31"/>
      <c r="T63" s="12">
        <f t="shared" si="2"/>
        <v>726</v>
      </c>
      <c r="U63" s="36"/>
      <c r="V63" s="31"/>
      <c r="W63" s="31"/>
      <c r="X63" s="31"/>
      <c r="Y63" s="12">
        <f t="shared" si="3"/>
        <v>0</v>
      </c>
      <c r="Z63" s="36"/>
      <c r="AA63" s="31"/>
      <c r="AB63" s="31"/>
      <c r="AC63" s="31"/>
      <c r="AD63" s="12">
        <f t="shared" si="4"/>
        <v>0</v>
      </c>
      <c r="AE63" s="36"/>
      <c r="AF63" s="31"/>
      <c r="AG63" s="31"/>
      <c r="AH63" s="31"/>
      <c r="AI63" s="12">
        <f t="shared" si="5"/>
        <v>0</v>
      </c>
      <c r="AJ63" s="36"/>
      <c r="AK63" s="31"/>
      <c r="AL63" s="31"/>
      <c r="AM63" s="31"/>
      <c r="AN63" s="12">
        <f t="shared" si="6"/>
        <v>0</v>
      </c>
      <c r="AO63" s="36"/>
      <c r="AP63" s="31"/>
      <c r="AQ63" s="31"/>
      <c r="AR63" s="31"/>
      <c r="AS63" s="12">
        <f t="shared" si="7"/>
        <v>0</v>
      </c>
      <c r="AT63" s="36"/>
      <c r="AU63" s="31"/>
      <c r="AV63" s="31"/>
      <c r="AW63" s="31"/>
      <c r="AX63" s="12">
        <f t="shared" si="8"/>
        <v>0</v>
      </c>
      <c r="AY63" s="24">
        <f t="shared" si="9"/>
        <v>1641</v>
      </c>
    </row>
    <row r="64" spans="2:51" s="9" customFormat="1" x14ac:dyDescent="0.2">
      <c r="B64" s="29" t="s">
        <v>191</v>
      </c>
      <c r="C64" s="25" t="s">
        <v>1117</v>
      </c>
      <c r="D64" s="25" t="s">
        <v>465</v>
      </c>
      <c r="E64" s="30" t="s">
        <v>507</v>
      </c>
      <c r="F64" s="32"/>
      <c r="G64" s="11"/>
      <c r="H64" s="11"/>
      <c r="I64" s="11"/>
      <c r="J64" s="12">
        <f t="shared" si="0"/>
        <v>0</v>
      </c>
      <c r="K64" s="36"/>
      <c r="L64" s="31"/>
      <c r="M64" s="31"/>
      <c r="N64" s="31"/>
      <c r="O64" s="12">
        <f t="shared" si="1"/>
        <v>0</v>
      </c>
      <c r="P64" s="36"/>
      <c r="Q64" s="31"/>
      <c r="R64" s="31"/>
      <c r="S64" s="31"/>
      <c r="T64" s="12">
        <f t="shared" si="2"/>
        <v>0</v>
      </c>
      <c r="U64" s="36"/>
      <c r="V64" s="31"/>
      <c r="W64" s="31"/>
      <c r="X64" s="31">
        <v>0</v>
      </c>
      <c r="Y64" s="12">
        <f t="shared" si="3"/>
        <v>0</v>
      </c>
      <c r="Z64" s="36"/>
      <c r="AA64" s="31"/>
      <c r="AB64" s="31"/>
      <c r="AC64" s="31">
        <v>440</v>
      </c>
      <c r="AD64" s="12">
        <f t="shared" si="4"/>
        <v>440</v>
      </c>
      <c r="AE64" s="36"/>
      <c r="AF64" s="31"/>
      <c r="AG64" s="31"/>
      <c r="AH64" s="31">
        <v>1710</v>
      </c>
      <c r="AI64" s="12">
        <f t="shared" si="5"/>
        <v>1710</v>
      </c>
      <c r="AJ64" s="36"/>
      <c r="AK64" s="31"/>
      <c r="AL64" s="31"/>
      <c r="AM64" s="31">
        <v>10930</v>
      </c>
      <c r="AN64" s="12">
        <f t="shared" si="6"/>
        <v>10930</v>
      </c>
      <c r="AO64" s="36">
        <v>1510</v>
      </c>
      <c r="AP64" s="31">
        <v>500</v>
      </c>
      <c r="AQ64" s="31">
        <v>1000</v>
      </c>
      <c r="AR64" s="31">
        <v>600</v>
      </c>
      <c r="AS64" s="12">
        <f t="shared" si="7"/>
        <v>3610</v>
      </c>
      <c r="AT64" s="36">
        <v>948</v>
      </c>
      <c r="AU64" s="31"/>
      <c r="AV64" s="31">
        <v>2150</v>
      </c>
      <c r="AW64" s="31"/>
      <c r="AX64" s="12">
        <f t="shared" si="8"/>
        <v>3098</v>
      </c>
      <c r="AY64" s="24">
        <f t="shared" si="9"/>
        <v>19788</v>
      </c>
    </row>
    <row r="65" spans="2:51" s="9" customFormat="1" x14ac:dyDescent="0.2">
      <c r="B65" s="29" t="s">
        <v>191</v>
      </c>
      <c r="C65" s="52">
        <v>15514</v>
      </c>
      <c r="D65" s="25" t="s">
        <v>465</v>
      </c>
      <c r="E65" s="30" t="s">
        <v>273</v>
      </c>
      <c r="F65" s="32"/>
      <c r="G65" s="11"/>
      <c r="H65" s="11"/>
      <c r="I65" s="11"/>
      <c r="J65" s="12">
        <f t="shared" si="0"/>
        <v>0</v>
      </c>
      <c r="K65" s="36"/>
      <c r="L65" s="31"/>
      <c r="M65" s="31"/>
      <c r="N65" s="31">
        <v>1020</v>
      </c>
      <c r="O65" s="12">
        <f t="shared" si="1"/>
        <v>1020</v>
      </c>
      <c r="P65" s="36"/>
      <c r="Q65" s="31"/>
      <c r="R65" s="31"/>
      <c r="S65" s="31">
        <v>800</v>
      </c>
      <c r="T65" s="12">
        <f t="shared" si="2"/>
        <v>800</v>
      </c>
      <c r="U65" s="36"/>
      <c r="V65" s="31"/>
      <c r="W65" s="31"/>
      <c r="X65" s="31">
        <v>1450</v>
      </c>
      <c r="Y65" s="12">
        <f t="shared" si="3"/>
        <v>1450</v>
      </c>
      <c r="Z65" s="36"/>
      <c r="AA65" s="31"/>
      <c r="AB65" s="31"/>
      <c r="AC65" s="31">
        <v>1588</v>
      </c>
      <c r="AD65" s="12">
        <f t="shared" si="4"/>
        <v>1588</v>
      </c>
      <c r="AE65" s="36">
        <v>200</v>
      </c>
      <c r="AF65" s="31"/>
      <c r="AG65" s="31"/>
      <c r="AH65" s="31"/>
      <c r="AI65" s="12">
        <f t="shared" si="5"/>
        <v>200</v>
      </c>
      <c r="AJ65" s="36"/>
      <c r="AK65" s="31"/>
      <c r="AL65" s="31"/>
      <c r="AM65" s="31"/>
      <c r="AN65" s="12">
        <f t="shared" si="6"/>
        <v>0</v>
      </c>
      <c r="AO65" s="36"/>
      <c r="AP65" s="31">
        <v>150</v>
      </c>
      <c r="AQ65" s="31">
        <v>90</v>
      </c>
      <c r="AR65" s="31">
        <v>600</v>
      </c>
      <c r="AS65" s="12">
        <f t="shared" si="7"/>
        <v>840</v>
      </c>
      <c r="AT65" s="36"/>
      <c r="AU65" s="31"/>
      <c r="AV65" s="31"/>
      <c r="AW65" s="31"/>
      <c r="AX65" s="12">
        <f t="shared" si="8"/>
        <v>0</v>
      </c>
      <c r="AY65" s="24">
        <f t="shared" si="9"/>
        <v>5898</v>
      </c>
    </row>
    <row r="66" spans="2:51" s="9" customFormat="1" x14ac:dyDescent="0.2">
      <c r="B66" s="29" t="s">
        <v>191</v>
      </c>
      <c r="C66" s="25" t="s">
        <v>761</v>
      </c>
      <c r="D66" s="25" t="s">
        <v>465</v>
      </c>
      <c r="E66" s="30" t="s">
        <v>274</v>
      </c>
      <c r="F66" s="32"/>
      <c r="G66" s="11"/>
      <c r="H66" s="11"/>
      <c r="I66" s="11">
        <v>1738.7</v>
      </c>
      <c r="J66" s="12">
        <f t="shared" si="0"/>
        <v>1738.7</v>
      </c>
      <c r="K66" s="36">
        <v>3794</v>
      </c>
      <c r="L66" s="31"/>
      <c r="M66" s="31">
        <v>150</v>
      </c>
      <c r="N66" s="31">
        <v>5700</v>
      </c>
      <c r="O66" s="12">
        <f t="shared" si="1"/>
        <v>9644</v>
      </c>
      <c r="P66" s="36">
        <v>731</v>
      </c>
      <c r="Q66" s="31">
        <v>4856</v>
      </c>
      <c r="R66" s="31">
        <v>3300</v>
      </c>
      <c r="S66" s="31">
        <v>5614.98</v>
      </c>
      <c r="T66" s="12">
        <f t="shared" si="2"/>
        <v>14501.98</v>
      </c>
      <c r="U66" s="36">
        <v>636</v>
      </c>
      <c r="V66" s="31"/>
      <c r="W66" s="31"/>
      <c r="X66" s="31">
        <v>20069.900000000001</v>
      </c>
      <c r="Y66" s="12">
        <f t="shared" si="3"/>
        <v>20705.900000000001</v>
      </c>
      <c r="Z66" s="36"/>
      <c r="AA66" s="31">
        <v>150</v>
      </c>
      <c r="AB66" s="31">
        <v>5199.26</v>
      </c>
      <c r="AC66" s="31">
        <v>18593.5</v>
      </c>
      <c r="AD66" s="12">
        <f t="shared" si="4"/>
        <v>23942.760000000002</v>
      </c>
      <c r="AE66" s="36">
        <v>9465</v>
      </c>
      <c r="AF66" s="31">
        <v>12588</v>
      </c>
      <c r="AG66" s="31"/>
      <c r="AH66" s="31">
        <v>36206</v>
      </c>
      <c r="AI66" s="12">
        <f t="shared" si="5"/>
        <v>58259</v>
      </c>
      <c r="AJ66" s="36">
        <v>13772</v>
      </c>
      <c r="AK66" s="31">
        <v>2450</v>
      </c>
      <c r="AL66" s="31">
        <v>3280</v>
      </c>
      <c r="AM66" s="31">
        <v>67692</v>
      </c>
      <c r="AN66" s="12">
        <f t="shared" si="6"/>
        <v>87194</v>
      </c>
      <c r="AO66" s="36">
        <v>19495</v>
      </c>
      <c r="AP66" s="31">
        <v>38569</v>
      </c>
      <c r="AQ66" s="31">
        <v>23428</v>
      </c>
      <c r="AR66" s="31">
        <v>39628</v>
      </c>
      <c r="AS66" s="12">
        <f t="shared" si="7"/>
        <v>121120</v>
      </c>
      <c r="AT66" s="36">
        <v>5091</v>
      </c>
      <c r="AU66" s="31">
        <v>4955</v>
      </c>
      <c r="AV66" s="31">
        <v>26666</v>
      </c>
      <c r="AW66" s="31">
        <v>11158</v>
      </c>
      <c r="AX66" s="12">
        <f t="shared" si="8"/>
        <v>47870</v>
      </c>
      <c r="AY66" s="24">
        <f t="shared" si="9"/>
        <v>384976.33999999997</v>
      </c>
    </row>
    <row r="67" spans="2:51" s="9" customFormat="1" x14ac:dyDescent="0.2">
      <c r="B67" s="29" t="s">
        <v>191</v>
      </c>
      <c r="C67" s="25" t="s">
        <v>1119</v>
      </c>
      <c r="D67" s="25" t="s">
        <v>465</v>
      </c>
      <c r="E67" s="30" t="s">
        <v>509</v>
      </c>
      <c r="F67" s="32"/>
      <c r="G67" s="11"/>
      <c r="H67" s="11"/>
      <c r="I67" s="11">
        <v>7834</v>
      </c>
      <c r="J67" s="12">
        <f t="shared" si="0"/>
        <v>7834</v>
      </c>
      <c r="K67" s="36">
        <v>9574</v>
      </c>
      <c r="L67" s="31">
        <v>8894</v>
      </c>
      <c r="M67" s="31"/>
      <c r="N67" s="31">
        <v>17628</v>
      </c>
      <c r="O67" s="12">
        <f t="shared" si="1"/>
        <v>36096</v>
      </c>
      <c r="P67" s="36"/>
      <c r="Q67" s="31"/>
      <c r="R67" s="31"/>
      <c r="S67" s="31">
        <v>16519</v>
      </c>
      <c r="T67" s="12">
        <f t="shared" si="2"/>
        <v>16519</v>
      </c>
      <c r="U67" s="36">
        <v>3369</v>
      </c>
      <c r="V67" s="31"/>
      <c r="W67" s="31"/>
      <c r="X67" s="31">
        <v>22754</v>
      </c>
      <c r="Y67" s="12">
        <f t="shared" si="3"/>
        <v>26123</v>
      </c>
      <c r="Z67" s="36"/>
      <c r="AA67" s="31"/>
      <c r="AB67" s="31">
        <v>4221</v>
      </c>
      <c r="AC67" s="31">
        <v>16116</v>
      </c>
      <c r="AD67" s="12">
        <f t="shared" si="4"/>
        <v>20337</v>
      </c>
      <c r="AE67" s="36">
        <v>3687</v>
      </c>
      <c r="AF67" s="31">
        <v>2849</v>
      </c>
      <c r="AG67" s="31"/>
      <c r="AH67" s="31">
        <v>8995</v>
      </c>
      <c r="AI67" s="12">
        <f t="shared" si="5"/>
        <v>15531</v>
      </c>
      <c r="AJ67" s="36"/>
      <c r="AK67" s="31"/>
      <c r="AL67" s="31">
        <v>7486</v>
      </c>
      <c r="AM67" s="31">
        <v>19254</v>
      </c>
      <c r="AN67" s="12">
        <f t="shared" si="6"/>
        <v>26740</v>
      </c>
      <c r="AO67" s="36">
        <v>7199</v>
      </c>
      <c r="AP67" s="31">
        <v>17297</v>
      </c>
      <c r="AQ67" s="31">
        <v>1021</v>
      </c>
      <c r="AR67" s="31">
        <v>9359</v>
      </c>
      <c r="AS67" s="12">
        <f t="shared" si="7"/>
        <v>34876</v>
      </c>
      <c r="AT67" s="36">
        <v>15430</v>
      </c>
      <c r="AU67" s="31">
        <v>8821</v>
      </c>
      <c r="AV67" s="31">
        <v>10982</v>
      </c>
      <c r="AW67" s="31">
        <v>6718</v>
      </c>
      <c r="AX67" s="12">
        <f t="shared" si="8"/>
        <v>41951</v>
      </c>
      <c r="AY67" s="24">
        <f t="shared" si="9"/>
        <v>226007</v>
      </c>
    </row>
    <row r="68" spans="2:51" s="9" customFormat="1" x14ac:dyDescent="0.2">
      <c r="B68" s="29" t="s">
        <v>191</v>
      </c>
      <c r="C68" s="25" t="s">
        <v>763</v>
      </c>
      <c r="D68" s="25" t="s">
        <v>465</v>
      </c>
      <c r="E68" s="30" t="s">
        <v>48</v>
      </c>
      <c r="F68" s="32"/>
      <c r="G68" s="11"/>
      <c r="H68" s="11"/>
      <c r="I68" s="11"/>
      <c r="J68" s="12">
        <f t="shared" si="0"/>
        <v>0</v>
      </c>
      <c r="K68" s="36"/>
      <c r="L68" s="31"/>
      <c r="M68" s="31"/>
      <c r="N68" s="31"/>
      <c r="O68" s="12">
        <f t="shared" si="1"/>
        <v>0</v>
      </c>
      <c r="P68" s="36"/>
      <c r="Q68" s="31"/>
      <c r="R68" s="31"/>
      <c r="S68" s="31">
        <v>300</v>
      </c>
      <c r="T68" s="12">
        <f t="shared" si="2"/>
        <v>300</v>
      </c>
      <c r="U68" s="36"/>
      <c r="V68" s="31"/>
      <c r="W68" s="31"/>
      <c r="X68" s="31">
        <v>300</v>
      </c>
      <c r="Y68" s="12">
        <f t="shared" si="3"/>
        <v>300</v>
      </c>
      <c r="Z68" s="36"/>
      <c r="AA68" s="31"/>
      <c r="AB68" s="31"/>
      <c r="AC68" s="31">
        <v>348</v>
      </c>
      <c r="AD68" s="12">
        <f t="shared" si="4"/>
        <v>348</v>
      </c>
      <c r="AE68" s="36"/>
      <c r="AF68" s="31"/>
      <c r="AG68" s="31"/>
      <c r="AH68" s="31"/>
      <c r="AI68" s="12">
        <f t="shared" si="5"/>
        <v>0</v>
      </c>
      <c r="AJ68" s="36"/>
      <c r="AK68" s="31"/>
      <c r="AL68" s="31"/>
      <c r="AM68" s="31"/>
      <c r="AN68" s="12">
        <f t="shared" si="6"/>
        <v>0</v>
      </c>
      <c r="AO68" s="36"/>
      <c r="AP68" s="31"/>
      <c r="AQ68" s="31"/>
      <c r="AR68" s="31"/>
      <c r="AS68" s="12">
        <f t="shared" si="7"/>
        <v>0</v>
      </c>
      <c r="AT68" s="36"/>
      <c r="AU68" s="31"/>
      <c r="AV68" s="31"/>
      <c r="AW68" s="31"/>
      <c r="AX68" s="12">
        <f t="shared" si="8"/>
        <v>0</v>
      </c>
      <c r="AY68" s="24">
        <f t="shared" si="9"/>
        <v>948</v>
      </c>
    </row>
    <row r="69" spans="2:51" s="9" customFormat="1" x14ac:dyDescent="0.2">
      <c r="B69" s="29" t="s">
        <v>191</v>
      </c>
      <c r="C69" s="25" t="s">
        <v>764</v>
      </c>
      <c r="D69" s="25" t="s">
        <v>465</v>
      </c>
      <c r="E69" s="30" t="s">
        <v>83</v>
      </c>
      <c r="F69" s="32"/>
      <c r="G69" s="11"/>
      <c r="H69" s="11"/>
      <c r="I69" s="11">
        <v>350750</v>
      </c>
      <c r="J69" s="12">
        <f t="shared" si="0"/>
        <v>350750</v>
      </c>
      <c r="K69" s="36">
        <v>1000</v>
      </c>
      <c r="L69" s="31">
        <v>1060</v>
      </c>
      <c r="M69" s="31">
        <v>1080</v>
      </c>
      <c r="N69" s="31">
        <v>1231780.18</v>
      </c>
      <c r="O69" s="12">
        <f t="shared" si="1"/>
        <v>1234920.18</v>
      </c>
      <c r="P69" s="36"/>
      <c r="Q69" s="31"/>
      <c r="R69" s="31"/>
      <c r="S69" s="31">
        <v>982559.34</v>
      </c>
      <c r="T69" s="12">
        <f t="shared" si="2"/>
        <v>982559.34</v>
      </c>
      <c r="U69" s="36">
        <v>6599</v>
      </c>
      <c r="V69" s="31"/>
      <c r="W69" s="31"/>
      <c r="X69" s="31">
        <v>583453.84</v>
      </c>
      <c r="Y69" s="12">
        <f t="shared" si="3"/>
        <v>590052.84</v>
      </c>
      <c r="Z69" s="36"/>
      <c r="AA69" s="31">
        <v>18863.830000000002</v>
      </c>
      <c r="AB69" s="31">
        <v>43787.5</v>
      </c>
      <c r="AC69" s="31">
        <v>546195.5</v>
      </c>
      <c r="AD69" s="12">
        <f t="shared" si="4"/>
        <v>608846.82999999996</v>
      </c>
      <c r="AE69" s="36">
        <v>28573</v>
      </c>
      <c r="AF69" s="31"/>
      <c r="AG69" s="31">
        <v>2532</v>
      </c>
      <c r="AH69" s="31">
        <v>25639</v>
      </c>
      <c r="AI69" s="12">
        <f t="shared" si="5"/>
        <v>56744</v>
      </c>
      <c r="AJ69" s="36">
        <v>9511</v>
      </c>
      <c r="AK69" s="31">
        <v>9883</v>
      </c>
      <c r="AL69" s="31">
        <v>150</v>
      </c>
      <c r="AM69" s="31">
        <v>30846</v>
      </c>
      <c r="AN69" s="12">
        <f t="shared" si="6"/>
        <v>50390</v>
      </c>
      <c r="AO69" s="36">
        <v>6954</v>
      </c>
      <c r="AP69" s="31">
        <v>7278</v>
      </c>
      <c r="AQ69" s="31">
        <v>10598</v>
      </c>
      <c r="AR69" s="31">
        <v>36868</v>
      </c>
      <c r="AS69" s="12">
        <f t="shared" si="7"/>
        <v>61698</v>
      </c>
      <c r="AT69" s="36">
        <v>16331</v>
      </c>
      <c r="AU69" s="31">
        <v>1404</v>
      </c>
      <c r="AV69" s="31">
        <v>25580.58</v>
      </c>
      <c r="AW69" s="31">
        <v>43683.42</v>
      </c>
      <c r="AX69" s="12">
        <f t="shared" si="8"/>
        <v>86999</v>
      </c>
      <c r="AY69" s="24">
        <f t="shared" si="9"/>
        <v>4022960.19</v>
      </c>
    </row>
    <row r="70" spans="2:51" s="9" customFormat="1" x14ac:dyDescent="0.2">
      <c r="B70" s="29" t="s">
        <v>191</v>
      </c>
      <c r="C70" s="25" t="s">
        <v>765</v>
      </c>
      <c r="D70" s="25" t="s">
        <v>465</v>
      </c>
      <c r="E70" s="30" t="s">
        <v>276</v>
      </c>
      <c r="F70" s="32"/>
      <c r="G70" s="11"/>
      <c r="H70" s="11"/>
      <c r="I70" s="11">
        <v>0</v>
      </c>
      <c r="J70" s="12">
        <f t="shared" si="0"/>
        <v>0</v>
      </c>
      <c r="K70" s="36"/>
      <c r="L70" s="31"/>
      <c r="M70" s="31"/>
      <c r="N70" s="31"/>
      <c r="O70" s="12">
        <f t="shared" si="1"/>
        <v>0</v>
      </c>
      <c r="P70" s="36"/>
      <c r="Q70" s="31"/>
      <c r="R70" s="31"/>
      <c r="S70" s="31"/>
      <c r="T70" s="12">
        <f t="shared" si="2"/>
        <v>0</v>
      </c>
      <c r="U70" s="36"/>
      <c r="V70" s="31"/>
      <c r="W70" s="31"/>
      <c r="X70" s="31"/>
      <c r="Y70" s="12">
        <f t="shared" si="3"/>
        <v>0</v>
      </c>
      <c r="Z70" s="36"/>
      <c r="AA70" s="31">
        <v>800</v>
      </c>
      <c r="AB70" s="31"/>
      <c r="AC70" s="31">
        <v>1250</v>
      </c>
      <c r="AD70" s="12">
        <f t="shared" si="4"/>
        <v>2050</v>
      </c>
      <c r="AE70" s="36">
        <v>620</v>
      </c>
      <c r="AF70" s="31"/>
      <c r="AG70" s="31"/>
      <c r="AH70" s="31">
        <v>820</v>
      </c>
      <c r="AI70" s="12">
        <f t="shared" si="5"/>
        <v>1440</v>
      </c>
      <c r="AJ70" s="36"/>
      <c r="AK70" s="31"/>
      <c r="AL70" s="31"/>
      <c r="AM70" s="31">
        <v>670</v>
      </c>
      <c r="AN70" s="12">
        <f t="shared" si="6"/>
        <v>670</v>
      </c>
      <c r="AO70" s="36"/>
      <c r="AP70" s="31"/>
      <c r="AQ70" s="31">
        <v>380</v>
      </c>
      <c r="AR70" s="31">
        <v>270</v>
      </c>
      <c r="AS70" s="12">
        <f t="shared" si="7"/>
        <v>650</v>
      </c>
      <c r="AT70" s="36"/>
      <c r="AU70" s="31">
        <v>900</v>
      </c>
      <c r="AV70" s="31">
        <v>2100</v>
      </c>
      <c r="AW70" s="31">
        <v>4404</v>
      </c>
      <c r="AX70" s="12">
        <f t="shared" si="8"/>
        <v>7404</v>
      </c>
      <c r="AY70" s="24">
        <f t="shared" si="9"/>
        <v>12214</v>
      </c>
    </row>
    <row r="71" spans="2:51" s="9" customFormat="1" x14ac:dyDescent="0.2">
      <c r="B71" s="29" t="s">
        <v>191</v>
      </c>
      <c r="C71" s="25" t="s">
        <v>1216</v>
      </c>
      <c r="D71" s="25" t="s">
        <v>465</v>
      </c>
      <c r="E71" s="30" t="s">
        <v>605</v>
      </c>
      <c r="F71" s="32"/>
      <c r="G71" s="11"/>
      <c r="H71" s="11"/>
      <c r="I71" s="11"/>
      <c r="J71" s="12">
        <f t="shared" si="0"/>
        <v>0</v>
      </c>
      <c r="K71" s="36"/>
      <c r="L71" s="31">
        <v>2162</v>
      </c>
      <c r="M71" s="31"/>
      <c r="N71" s="31"/>
      <c r="O71" s="12">
        <f t="shared" si="1"/>
        <v>2162</v>
      </c>
      <c r="P71" s="36"/>
      <c r="Q71" s="31"/>
      <c r="R71" s="31"/>
      <c r="S71" s="31">
        <v>257</v>
      </c>
      <c r="T71" s="12">
        <f t="shared" si="2"/>
        <v>257</v>
      </c>
      <c r="U71" s="36">
        <v>100</v>
      </c>
      <c r="V71" s="31"/>
      <c r="W71" s="31"/>
      <c r="X71" s="31"/>
      <c r="Y71" s="12">
        <f t="shared" si="3"/>
        <v>100</v>
      </c>
      <c r="Z71" s="36"/>
      <c r="AA71" s="31"/>
      <c r="AB71" s="31"/>
      <c r="AC71" s="31"/>
      <c r="AD71" s="12">
        <f t="shared" si="4"/>
        <v>0</v>
      </c>
      <c r="AE71" s="36"/>
      <c r="AF71" s="31"/>
      <c r="AG71" s="31"/>
      <c r="AH71" s="31"/>
      <c r="AI71" s="12">
        <f t="shared" si="5"/>
        <v>0</v>
      </c>
      <c r="AJ71" s="36"/>
      <c r="AK71" s="31"/>
      <c r="AL71" s="31"/>
      <c r="AM71" s="31"/>
      <c r="AN71" s="12">
        <f t="shared" si="6"/>
        <v>0</v>
      </c>
      <c r="AO71" s="36"/>
      <c r="AP71" s="31"/>
      <c r="AQ71" s="31"/>
      <c r="AR71" s="31"/>
      <c r="AS71" s="12">
        <f t="shared" si="7"/>
        <v>0</v>
      </c>
      <c r="AT71" s="36"/>
      <c r="AU71" s="31"/>
      <c r="AV71" s="31"/>
      <c r="AW71" s="31"/>
      <c r="AX71" s="12">
        <f t="shared" si="8"/>
        <v>0</v>
      </c>
      <c r="AY71" s="24">
        <f t="shared" si="9"/>
        <v>2519</v>
      </c>
    </row>
    <row r="72" spans="2:51" s="9" customFormat="1" x14ac:dyDescent="0.2">
      <c r="B72" s="29" t="s">
        <v>191</v>
      </c>
      <c r="C72" s="25" t="s">
        <v>1121</v>
      </c>
      <c r="D72" s="25" t="s">
        <v>465</v>
      </c>
      <c r="E72" s="30" t="s">
        <v>511</v>
      </c>
      <c r="F72" s="32">
        <v>2650</v>
      </c>
      <c r="G72" s="11"/>
      <c r="H72" s="11"/>
      <c r="I72" s="11"/>
      <c r="J72" s="12">
        <f t="shared" si="0"/>
        <v>2650</v>
      </c>
      <c r="K72" s="36">
        <v>900</v>
      </c>
      <c r="L72" s="31"/>
      <c r="M72" s="31"/>
      <c r="N72" s="31"/>
      <c r="O72" s="12">
        <f t="shared" si="1"/>
        <v>900</v>
      </c>
      <c r="P72" s="36">
        <v>900</v>
      </c>
      <c r="Q72" s="31"/>
      <c r="R72" s="31"/>
      <c r="S72" s="31"/>
      <c r="T72" s="12">
        <f t="shared" si="2"/>
        <v>900</v>
      </c>
      <c r="U72" s="36">
        <v>918</v>
      </c>
      <c r="V72" s="31"/>
      <c r="W72" s="31"/>
      <c r="X72" s="31">
        <v>7355</v>
      </c>
      <c r="Y72" s="12">
        <f t="shared" si="3"/>
        <v>8273</v>
      </c>
      <c r="Z72" s="36"/>
      <c r="AA72" s="31"/>
      <c r="AB72" s="31">
        <v>4100</v>
      </c>
      <c r="AC72" s="31">
        <v>2640</v>
      </c>
      <c r="AD72" s="12">
        <f t="shared" si="4"/>
        <v>6740</v>
      </c>
      <c r="AE72" s="36">
        <v>1100</v>
      </c>
      <c r="AF72" s="31">
        <v>854</v>
      </c>
      <c r="AG72" s="31"/>
      <c r="AH72" s="31">
        <v>950</v>
      </c>
      <c r="AI72" s="12">
        <f t="shared" si="5"/>
        <v>2904</v>
      </c>
      <c r="AJ72" s="36">
        <v>1454</v>
      </c>
      <c r="AK72" s="31">
        <v>1395</v>
      </c>
      <c r="AL72" s="31"/>
      <c r="AM72" s="31"/>
      <c r="AN72" s="12">
        <f t="shared" si="6"/>
        <v>2849</v>
      </c>
      <c r="AO72" s="36">
        <v>1734</v>
      </c>
      <c r="AP72" s="31">
        <v>2126</v>
      </c>
      <c r="AQ72" s="31">
        <v>4000</v>
      </c>
      <c r="AR72" s="31">
        <v>1526</v>
      </c>
      <c r="AS72" s="12">
        <f t="shared" si="7"/>
        <v>9386</v>
      </c>
      <c r="AT72" s="36"/>
      <c r="AU72" s="31"/>
      <c r="AV72" s="31"/>
      <c r="AW72" s="31"/>
      <c r="AX72" s="12">
        <f t="shared" si="8"/>
        <v>0</v>
      </c>
      <c r="AY72" s="24">
        <f t="shared" si="9"/>
        <v>34602</v>
      </c>
    </row>
    <row r="73" spans="2:51" s="9" customFormat="1" x14ac:dyDescent="0.2">
      <c r="B73" s="29" t="s">
        <v>191</v>
      </c>
      <c r="C73" s="25" t="s">
        <v>1122</v>
      </c>
      <c r="D73" s="25" t="s">
        <v>465</v>
      </c>
      <c r="E73" s="30" t="s">
        <v>512</v>
      </c>
      <c r="F73" s="32"/>
      <c r="G73" s="11"/>
      <c r="H73" s="11"/>
      <c r="I73" s="11"/>
      <c r="J73" s="12">
        <f t="shared" si="0"/>
        <v>0</v>
      </c>
      <c r="K73" s="36">
        <v>150</v>
      </c>
      <c r="L73" s="31">
        <v>360</v>
      </c>
      <c r="M73" s="31"/>
      <c r="N73" s="31">
        <v>5835</v>
      </c>
      <c r="O73" s="12">
        <f t="shared" si="1"/>
        <v>6345</v>
      </c>
      <c r="P73" s="36"/>
      <c r="Q73" s="31"/>
      <c r="R73" s="31">
        <v>958</v>
      </c>
      <c r="S73" s="31">
        <v>5690</v>
      </c>
      <c r="T73" s="12">
        <f t="shared" si="2"/>
        <v>6648</v>
      </c>
      <c r="U73" s="36">
        <v>320</v>
      </c>
      <c r="V73" s="31"/>
      <c r="W73" s="31"/>
      <c r="X73" s="31">
        <v>17542</v>
      </c>
      <c r="Y73" s="12">
        <f t="shared" si="3"/>
        <v>17862</v>
      </c>
      <c r="Z73" s="36"/>
      <c r="AA73" s="31"/>
      <c r="AB73" s="31">
        <v>10165</v>
      </c>
      <c r="AC73" s="31">
        <v>12617</v>
      </c>
      <c r="AD73" s="12">
        <f t="shared" si="4"/>
        <v>22782</v>
      </c>
      <c r="AE73" s="36">
        <v>5065</v>
      </c>
      <c r="AF73" s="31">
        <v>3859</v>
      </c>
      <c r="AG73" s="31"/>
      <c r="AH73" s="31">
        <v>16652.64</v>
      </c>
      <c r="AI73" s="12">
        <f t="shared" si="5"/>
        <v>25576.639999999999</v>
      </c>
      <c r="AJ73" s="36">
        <v>2400</v>
      </c>
      <c r="AK73" s="31">
        <v>3990</v>
      </c>
      <c r="AL73" s="31"/>
      <c r="AM73" s="31">
        <v>12968</v>
      </c>
      <c r="AN73" s="12">
        <f t="shared" si="6"/>
        <v>19358</v>
      </c>
      <c r="AO73" s="36">
        <v>3894</v>
      </c>
      <c r="AP73" s="31">
        <v>3879</v>
      </c>
      <c r="AQ73" s="31">
        <v>4343</v>
      </c>
      <c r="AR73" s="31">
        <v>2412</v>
      </c>
      <c r="AS73" s="12">
        <f t="shared" si="7"/>
        <v>14528</v>
      </c>
      <c r="AT73" s="36"/>
      <c r="AU73" s="31"/>
      <c r="AV73" s="31">
        <v>3841</v>
      </c>
      <c r="AW73" s="31">
        <v>4061</v>
      </c>
      <c r="AX73" s="12">
        <f t="shared" si="8"/>
        <v>7902</v>
      </c>
      <c r="AY73" s="24">
        <f t="shared" si="9"/>
        <v>121001.64</v>
      </c>
    </row>
    <row r="74" spans="2:51" s="9" customFormat="1" x14ac:dyDescent="0.2">
      <c r="B74" s="29" t="s">
        <v>191</v>
      </c>
      <c r="C74" s="25" t="s">
        <v>766</v>
      </c>
      <c r="D74" s="25" t="s">
        <v>465</v>
      </c>
      <c r="E74" s="30" t="s">
        <v>153</v>
      </c>
      <c r="F74" s="32"/>
      <c r="G74" s="11"/>
      <c r="H74" s="11"/>
      <c r="I74" s="11">
        <v>180</v>
      </c>
      <c r="J74" s="12">
        <f t="shared" si="0"/>
        <v>180</v>
      </c>
      <c r="K74" s="36"/>
      <c r="L74" s="31"/>
      <c r="M74" s="31"/>
      <c r="N74" s="31"/>
      <c r="O74" s="12">
        <f t="shared" si="1"/>
        <v>0</v>
      </c>
      <c r="P74" s="36"/>
      <c r="Q74" s="31"/>
      <c r="R74" s="31"/>
      <c r="S74" s="31"/>
      <c r="T74" s="12">
        <f t="shared" si="2"/>
        <v>0</v>
      </c>
      <c r="U74" s="36"/>
      <c r="V74" s="31"/>
      <c r="W74" s="31"/>
      <c r="X74" s="31"/>
      <c r="Y74" s="12">
        <f t="shared" si="3"/>
        <v>0</v>
      </c>
      <c r="Z74" s="36"/>
      <c r="AA74" s="31"/>
      <c r="AB74" s="31"/>
      <c r="AC74" s="31"/>
      <c r="AD74" s="12">
        <f t="shared" si="4"/>
        <v>0</v>
      </c>
      <c r="AE74" s="36"/>
      <c r="AF74" s="31"/>
      <c r="AG74" s="31"/>
      <c r="AH74" s="31"/>
      <c r="AI74" s="12">
        <f t="shared" si="5"/>
        <v>0</v>
      </c>
      <c r="AJ74" s="36"/>
      <c r="AK74" s="31"/>
      <c r="AL74" s="31"/>
      <c r="AM74" s="31"/>
      <c r="AN74" s="12">
        <f t="shared" si="6"/>
        <v>0</v>
      </c>
      <c r="AO74" s="36"/>
      <c r="AP74" s="31"/>
      <c r="AQ74" s="31"/>
      <c r="AR74" s="31"/>
      <c r="AS74" s="12">
        <f t="shared" si="7"/>
        <v>0</v>
      </c>
      <c r="AT74" s="36"/>
      <c r="AU74" s="31"/>
      <c r="AV74" s="31"/>
      <c r="AW74" s="31"/>
      <c r="AX74" s="12">
        <f t="shared" si="8"/>
        <v>0</v>
      </c>
      <c r="AY74" s="24">
        <f t="shared" si="9"/>
        <v>180</v>
      </c>
    </row>
    <row r="75" spans="2:51" s="9" customFormat="1" x14ac:dyDescent="0.2">
      <c r="B75" s="29" t="s">
        <v>191</v>
      </c>
      <c r="C75" s="25" t="s">
        <v>1217</v>
      </c>
      <c r="D75" s="25" t="s">
        <v>465</v>
      </c>
      <c r="E75" s="30" t="s">
        <v>606</v>
      </c>
      <c r="F75" s="32"/>
      <c r="G75" s="11"/>
      <c r="H75" s="11"/>
      <c r="I75" s="11"/>
      <c r="J75" s="12">
        <f t="shared" si="0"/>
        <v>0</v>
      </c>
      <c r="K75" s="36"/>
      <c r="L75" s="31"/>
      <c r="M75" s="31"/>
      <c r="N75" s="31">
        <v>0</v>
      </c>
      <c r="O75" s="12">
        <f t="shared" si="1"/>
        <v>0</v>
      </c>
      <c r="P75" s="36"/>
      <c r="Q75" s="31"/>
      <c r="R75" s="31"/>
      <c r="S75" s="31"/>
      <c r="T75" s="12">
        <f t="shared" si="2"/>
        <v>0</v>
      </c>
      <c r="U75" s="36"/>
      <c r="V75" s="31"/>
      <c r="W75" s="31"/>
      <c r="X75" s="31"/>
      <c r="Y75" s="12">
        <f t="shared" si="3"/>
        <v>0</v>
      </c>
      <c r="Z75" s="36"/>
      <c r="AA75" s="31"/>
      <c r="AB75" s="31"/>
      <c r="AC75" s="31"/>
      <c r="AD75" s="12">
        <f t="shared" si="4"/>
        <v>0</v>
      </c>
      <c r="AE75" s="36"/>
      <c r="AF75" s="31"/>
      <c r="AG75" s="31"/>
      <c r="AH75" s="31"/>
      <c r="AI75" s="12">
        <f t="shared" si="5"/>
        <v>0</v>
      </c>
      <c r="AJ75" s="36"/>
      <c r="AK75" s="31"/>
      <c r="AL75" s="31"/>
      <c r="AM75" s="31"/>
      <c r="AN75" s="12">
        <f t="shared" si="6"/>
        <v>0</v>
      </c>
      <c r="AO75" s="36"/>
      <c r="AP75" s="31"/>
      <c r="AQ75" s="31"/>
      <c r="AR75" s="31"/>
      <c r="AS75" s="12">
        <f t="shared" si="7"/>
        <v>0</v>
      </c>
      <c r="AT75" s="36"/>
      <c r="AU75" s="31"/>
      <c r="AV75" s="31"/>
      <c r="AW75" s="31"/>
      <c r="AX75" s="12">
        <f t="shared" si="8"/>
        <v>0</v>
      </c>
      <c r="AY75" s="24">
        <f t="shared" si="9"/>
        <v>0</v>
      </c>
    </row>
    <row r="76" spans="2:51" s="9" customFormat="1" x14ac:dyDescent="0.2">
      <c r="B76" s="29" t="s">
        <v>191</v>
      </c>
      <c r="C76" s="25" t="s">
        <v>770</v>
      </c>
      <c r="D76" s="25" t="s">
        <v>465</v>
      </c>
      <c r="E76" s="30" t="s">
        <v>12</v>
      </c>
      <c r="F76" s="32"/>
      <c r="G76" s="11"/>
      <c r="H76" s="11"/>
      <c r="I76" s="11"/>
      <c r="J76" s="12">
        <f t="shared" si="0"/>
        <v>0</v>
      </c>
      <c r="K76" s="36"/>
      <c r="L76" s="31"/>
      <c r="M76" s="31"/>
      <c r="N76" s="31"/>
      <c r="O76" s="12">
        <f t="shared" si="1"/>
        <v>0</v>
      </c>
      <c r="P76" s="36">
        <v>4500</v>
      </c>
      <c r="Q76" s="31">
        <v>3000</v>
      </c>
      <c r="R76" s="31">
        <v>3850</v>
      </c>
      <c r="S76" s="31"/>
      <c r="T76" s="12">
        <f t="shared" si="2"/>
        <v>11350</v>
      </c>
      <c r="U76" s="36">
        <v>180</v>
      </c>
      <c r="V76" s="31"/>
      <c r="W76" s="31"/>
      <c r="X76" s="31"/>
      <c r="Y76" s="12">
        <f t="shared" si="3"/>
        <v>180</v>
      </c>
      <c r="Z76" s="36"/>
      <c r="AA76" s="31"/>
      <c r="AB76" s="31"/>
      <c r="AC76" s="31">
        <v>158</v>
      </c>
      <c r="AD76" s="12">
        <f t="shared" si="4"/>
        <v>158</v>
      </c>
      <c r="AE76" s="36"/>
      <c r="AF76" s="31"/>
      <c r="AG76" s="31"/>
      <c r="AH76" s="31"/>
      <c r="AI76" s="12">
        <f t="shared" si="5"/>
        <v>0</v>
      </c>
      <c r="AJ76" s="36"/>
      <c r="AK76" s="31"/>
      <c r="AL76" s="31"/>
      <c r="AM76" s="31"/>
      <c r="AN76" s="12">
        <f t="shared" si="6"/>
        <v>0</v>
      </c>
      <c r="AO76" s="36"/>
      <c r="AP76" s="31"/>
      <c r="AQ76" s="31"/>
      <c r="AR76" s="31"/>
      <c r="AS76" s="12">
        <f t="shared" si="7"/>
        <v>0</v>
      </c>
      <c r="AT76" s="36"/>
      <c r="AU76" s="31"/>
      <c r="AV76" s="31"/>
      <c r="AW76" s="31"/>
      <c r="AX76" s="12">
        <f t="shared" si="8"/>
        <v>0</v>
      </c>
      <c r="AY76" s="24">
        <f t="shared" si="9"/>
        <v>11688</v>
      </c>
    </row>
    <row r="77" spans="2:51" s="9" customFormat="1" x14ac:dyDescent="0.2">
      <c r="B77" s="29" t="s">
        <v>191</v>
      </c>
      <c r="C77" s="25" t="s">
        <v>771</v>
      </c>
      <c r="D77" s="25" t="s">
        <v>465</v>
      </c>
      <c r="E77" s="30" t="s">
        <v>279</v>
      </c>
      <c r="F77" s="32"/>
      <c r="G77" s="11"/>
      <c r="H77" s="11"/>
      <c r="I77" s="11"/>
      <c r="J77" s="12">
        <f t="shared" si="0"/>
        <v>0</v>
      </c>
      <c r="K77" s="36">
        <v>350</v>
      </c>
      <c r="L77" s="31">
        <v>300</v>
      </c>
      <c r="M77" s="31">
        <v>350</v>
      </c>
      <c r="N77" s="31">
        <v>400</v>
      </c>
      <c r="O77" s="12">
        <f t="shared" si="1"/>
        <v>1400</v>
      </c>
      <c r="P77" s="36">
        <v>250</v>
      </c>
      <c r="Q77" s="31">
        <v>350</v>
      </c>
      <c r="R77" s="31">
        <v>400</v>
      </c>
      <c r="S77" s="31">
        <v>5277</v>
      </c>
      <c r="T77" s="12">
        <f t="shared" si="2"/>
        <v>6277</v>
      </c>
      <c r="U77" s="36">
        <v>2686</v>
      </c>
      <c r="V77" s="31">
        <v>100</v>
      </c>
      <c r="W77" s="31">
        <v>300</v>
      </c>
      <c r="X77" s="31"/>
      <c r="Y77" s="12">
        <f t="shared" si="3"/>
        <v>3086</v>
      </c>
      <c r="Z77" s="36">
        <v>4597.3999999999996</v>
      </c>
      <c r="AA77" s="31">
        <v>1910</v>
      </c>
      <c r="AB77" s="31">
        <v>4301</v>
      </c>
      <c r="AC77" s="31">
        <v>5772</v>
      </c>
      <c r="AD77" s="12">
        <f t="shared" si="4"/>
        <v>16580.400000000001</v>
      </c>
      <c r="AE77" s="36">
        <v>4541.5</v>
      </c>
      <c r="AF77" s="31">
        <v>6168</v>
      </c>
      <c r="AG77" s="31"/>
      <c r="AH77" s="31">
        <v>6369</v>
      </c>
      <c r="AI77" s="12">
        <f t="shared" si="5"/>
        <v>17078.5</v>
      </c>
      <c r="AJ77" s="36"/>
      <c r="AK77" s="31"/>
      <c r="AL77" s="31"/>
      <c r="AM77" s="31">
        <v>74118</v>
      </c>
      <c r="AN77" s="12">
        <f t="shared" si="6"/>
        <v>74118</v>
      </c>
      <c r="AO77" s="36">
        <v>7516.76</v>
      </c>
      <c r="AP77" s="31">
        <v>7601.2</v>
      </c>
      <c r="AQ77" s="31"/>
      <c r="AR77" s="31"/>
      <c r="AS77" s="12">
        <f t="shared" si="7"/>
        <v>15117.96</v>
      </c>
      <c r="AT77" s="36"/>
      <c r="AU77" s="31"/>
      <c r="AV77" s="31"/>
      <c r="AW77" s="31">
        <v>22531</v>
      </c>
      <c r="AX77" s="12">
        <f t="shared" si="8"/>
        <v>22531</v>
      </c>
      <c r="AY77" s="24">
        <f t="shared" ref="AY77:AY140" si="10">+J77+O77+T77+Y77+AD77+AI77+AN77+AS77+AX77</f>
        <v>156188.85999999999</v>
      </c>
    </row>
    <row r="78" spans="2:51" s="9" customFormat="1" x14ac:dyDescent="0.2">
      <c r="B78" s="29" t="s">
        <v>191</v>
      </c>
      <c r="C78" s="25" t="s">
        <v>1123</v>
      </c>
      <c r="D78" s="25" t="s">
        <v>465</v>
      </c>
      <c r="E78" s="30" t="s">
        <v>513</v>
      </c>
      <c r="F78" s="32"/>
      <c r="G78" s="11"/>
      <c r="H78" s="11"/>
      <c r="I78" s="11"/>
      <c r="J78" s="12">
        <f t="shared" si="0"/>
        <v>0</v>
      </c>
      <c r="K78" s="36"/>
      <c r="L78" s="31"/>
      <c r="M78" s="31"/>
      <c r="N78" s="31"/>
      <c r="O78" s="12">
        <f t="shared" si="1"/>
        <v>0</v>
      </c>
      <c r="P78" s="36"/>
      <c r="Q78" s="31"/>
      <c r="R78" s="31"/>
      <c r="S78" s="31"/>
      <c r="T78" s="12">
        <f t="shared" si="2"/>
        <v>0</v>
      </c>
      <c r="U78" s="36"/>
      <c r="V78" s="31"/>
      <c r="W78" s="31"/>
      <c r="X78" s="31"/>
      <c r="Y78" s="12">
        <f t="shared" si="3"/>
        <v>0</v>
      </c>
      <c r="Z78" s="36"/>
      <c r="AA78" s="31"/>
      <c r="AB78" s="31"/>
      <c r="AC78" s="31"/>
      <c r="AD78" s="12">
        <f t="shared" si="4"/>
        <v>0</v>
      </c>
      <c r="AE78" s="36"/>
      <c r="AF78" s="31">
        <v>1121</v>
      </c>
      <c r="AG78" s="31"/>
      <c r="AH78" s="31">
        <v>654</v>
      </c>
      <c r="AI78" s="12">
        <f t="shared" si="5"/>
        <v>1775</v>
      </c>
      <c r="AJ78" s="36"/>
      <c r="AK78" s="31"/>
      <c r="AL78" s="31"/>
      <c r="AM78" s="31"/>
      <c r="AN78" s="12">
        <f t="shared" si="6"/>
        <v>0</v>
      </c>
      <c r="AO78" s="36">
        <v>692</v>
      </c>
      <c r="AP78" s="31">
        <v>794</v>
      </c>
      <c r="AQ78" s="31"/>
      <c r="AR78" s="31"/>
      <c r="AS78" s="12">
        <f t="shared" si="7"/>
        <v>1486</v>
      </c>
      <c r="AT78" s="36"/>
      <c r="AU78" s="31"/>
      <c r="AV78" s="31"/>
      <c r="AW78" s="31">
        <v>780</v>
      </c>
      <c r="AX78" s="12">
        <f t="shared" si="8"/>
        <v>780</v>
      </c>
      <c r="AY78" s="24">
        <f t="shared" si="10"/>
        <v>4041</v>
      </c>
    </row>
    <row r="79" spans="2:51" s="9" customFormat="1" x14ac:dyDescent="0.2">
      <c r="B79" s="29" t="s">
        <v>191</v>
      </c>
      <c r="C79" s="25" t="s">
        <v>772</v>
      </c>
      <c r="D79" s="25" t="s">
        <v>465</v>
      </c>
      <c r="E79" s="30" t="s">
        <v>85</v>
      </c>
      <c r="F79" s="32"/>
      <c r="G79" s="11"/>
      <c r="H79" s="11"/>
      <c r="I79" s="11"/>
      <c r="J79" s="12">
        <f t="shared" ref="J79:J142" si="11">+SUM(F79:I79)</f>
        <v>0</v>
      </c>
      <c r="K79" s="36"/>
      <c r="L79" s="31"/>
      <c r="M79" s="31"/>
      <c r="N79" s="31">
        <v>230</v>
      </c>
      <c r="O79" s="12">
        <f t="shared" ref="O79:O142" si="12">+SUM(K79:N79)</f>
        <v>230</v>
      </c>
      <c r="P79" s="36"/>
      <c r="Q79" s="31"/>
      <c r="R79" s="31"/>
      <c r="S79" s="31"/>
      <c r="T79" s="12">
        <f t="shared" ref="T79:T142" si="13">+SUM(P79:S79)</f>
        <v>0</v>
      </c>
      <c r="U79" s="36"/>
      <c r="V79" s="31"/>
      <c r="W79" s="31"/>
      <c r="X79" s="31">
        <v>1645</v>
      </c>
      <c r="Y79" s="12">
        <f t="shared" ref="Y79:Y142" si="14">+SUM(U79:X79)</f>
        <v>1645</v>
      </c>
      <c r="Z79" s="36">
        <v>1575</v>
      </c>
      <c r="AA79" s="31">
        <v>60</v>
      </c>
      <c r="AB79" s="31">
        <v>54</v>
      </c>
      <c r="AC79" s="31">
        <v>0</v>
      </c>
      <c r="AD79" s="12">
        <f t="shared" ref="AD79:AD142" si="15">+SUM(Z79:AC79)</f>
        <v>1689</v>
      </c>
      <c r="AE79" s="36"/>
      <c r="AF79" s="31"/>
      <c r="AG79" s="31"/>
      <c r="AH79" s="31"/>
      <c r="AI79" s="12">
        <f t="shared" ref="AI79:AI142" si="16">+SUM(AE79:AH79)</f>
        <v>0</v>
      </c>
      <c r="AJ79" s="36"/>
      <c r="AK79" s="31"/>
      <c r="AL79" s="31"/>
      <c r="AM79" s="31"/>
      <c r="AN79" s="12">
        <f t="shared" ref="AN79:AN142" si="17">+SUM(AJ79:AM79)</f>
        <v>0</v>
      </c>
      <c r="AO79" s="36"/>
      <c r="AP79" s="31"/>
      <c r="AQ79" s="31"/>
      <c r="AR79" s="31"/>
      <c r="AS79" s="12">
        <f t="shared" ref="AS79:AS142" si="18">+SUM(AO79:AR79)</f>
        <v>0</v>
      </c>
      <c r="AT79" s="36"/>
      <c r="AU79" s="31"/>
      <c r="AV79" s="31"/>
      <c r="AW79" s="31"/>
      <c r="AX79" s="12">
        <f t="shared" ref="AX79:AX142" si="19">+SUM(AT79:AW79)</f>
        <v>0</v>
      </c>
      <c r="AY79" s="24">
        <f t="shared" si="10"/>
        <v>3564</v>
      </c>
    </row>
    <row r="80" spans="2:51" s="9" customFormat="1" x14ac:dyDescent="0.2">
      <c r="B80" s="29" t="s">
        <v>191</v>
      </c>
      <c r="C80" s="25" t="s">
        <v>773</v>
      </c>
      <c r="D80" s="25" t="s">
        <v>465</v>
      </c>
      <c r="E80" s="30" t="s">
        <v>280</v>
      </c>
      <c r="F80" s="32"/>
      <c r="G80" s="11"/>
      <c r="H80" s="11"/>
      <c r="I80" s="11">
        <v>520</v>
      </c>
      <c r="J80" s="12">
        <f t="shared" si="11"/>
        <v>520</v>
      </c>
      <c r="K80" s="36"/>
      <c r="L80" s="31"/>
      <c r="M80" s="31">
        <v>380</v>
      </c>
      <c r="N80" s="31">
        <v>360</v>
      </c>
      <c r="O80" s="12">
        <f t="shared" si="12"/>
        <v>740</v>
      </c>
      <c r="P80" s="36"/>
      <c r="Q80" s="31"/>
      <c r="R80" s="31"/>
      <c r="S80" s="31"/>
      <c r="T80" s="12">
        <f t="shared" si="13"/>
        <v>0</v>
      </c>
      <c r="U80" s="36"/>
      <c r="V80" s="31"/>
      <c r="W80" s="31"/>
      <c r="X80" s="31"/>
      <c r="Y80" s="12">
        <f t="shared" si="14"/>
        <v>0</v>
      </c>
      <c r="Z80" s="36"/>
      <c r="AA80" s="31">
        <v>1748</v>
      </c>
      <c r="AB80" s="31">
        <v>650</v>
      </c>
      <c r="AC80" s="31">
        <v>643</v>
      </c>
      <c r="AD80" s="12">
        <f t="shared" si="15"/>
        <v>3041</v>
      </c>
      <c r="AE80" s="36"/>
      <c r="AF80" s="31"/>
      <c r="AG80" s="31"/>
      <c r="AH80" s="31">
        <v>5579</v>
      </c>
      <c r="AI80" s="12">
        <f t="shared" si="16"/>
        <v>5579</v>
      </c>
      <c r="AJ80" s="36"/>
      <c r="AK80" s="31"/>
      <c r="AL80" s="31"/>
      <c r="AM80" s="31">
        <v>6930.4</v>
      </c>
      <c r="AN80" s="12">
        <f t="shared" si="17"/>
        <v>6930.4</v>
      </c>
      <c r="AO80" s="36">
        <v>2364</v>
      </c>
      <c r="AP80" s="31">
        <v>1560</v>
      </c>
      <c r="AQ80" s="31">
        <v>0</v>
      </c>
      <c r="AR80" s="31">
        <v>1176</v>
      </c>
      <c r="AS80" s="12">
        <f t="shared" si="18"/>
        <v>5100</v>
      </c>
      <c r="AT80" s="36"/>
      <c r="AU80" s="31"/>
      <c r="AV80" s="31">
        <v>850</v>
      </c>
      <c r="AW80" s="31">
        <v>1035</v>
      </c>
      <c r="AX80" s="12">
        <f t="shared" si="19"/>
        <v>1885</v>
      </c>
      <c r="AY80" s="24">
        <f t="shared" si="10"/>
        <v>23795.4</v>
      </c>
    </row>
    <row r="81" spans="2:51" s="9" customFormat="1" x14ac:dyDescent="0.2">
      <c r="B81" s="29" t="s">
        <v>191</v>
      </c>
      <c r="C81" s="25" t="s">
        <v>778</v>
      </c>
      <c r="D81" s="25" t="s">
        <v>465</v>
      </c>
      <c r="E81" s="30" t="s">
        <v>285</v>
      </c>
      <c r="F81" s="32"/>
      <c r="G81" s="11"/>
      <c r="H81" s="11"/>
      <c r="I81" s="11"/>
      <c r="J81" s="12">
        <f t="shared" si="11"/>
        <v>0</v>
      </c>
      <c r="K81" s="36"/>
      <c r="L81" s="31"/>
      <c r="M81" s="31"/>
      <c r="N81" s="31"/>
      <c r="O81" s="12">
        <f t="shared" si="12"/>
        <v>0</v>
      </c>
      <c r="P81" s="36"/>
      <c r="Q81" s="31"/>
      <c r="R81" s="31"/>
      <c r="S81" s="31">
        <v>106.3</v>
      </c>
      <c r="T81" s="12">
        <f t="shared" si="13"/>
        <v>106.3</v>
      </c>
      <c r="U81" s="36"/>
      <c r="V81" s="31"/>
      <c r="W81" s="31">
        <v>28</v>
      </c>
      <c r="X81" s="31">
        <v>650</v>
      </c>
      <c r="Y81" s="12">
        <f t="shared" si="14"/>
        <v>678</v>
      </c>
      <c r="Z81" s="36"/>
      <c r="AA81" s="31"/>
      <c r="AB81" s="31"/>
      <c r="AC81" s="31"/>
      <c r="AD81" s="12">
        <f t="shared" si="15"/>
        <v>0</v>
      </c>
      <c r="AE81" s="36"/>
      <c r="AF81" s="31"/>
      <c r="AG81" s="31"/>
      <c r="AH81" s="31"/>
      <c r="AI81" s="12">
        <f t="shared" si="16"/>
        <v>0</v>
      </c>
      <c r="AJ81" s="36"/>
      <c r="AK81" s="31"/>
      <c r="AL81" s="31"/>
      <c r="AM81" s="31"/>
      <c r="AN81" s="12">
        <f t="shared" si="17"/>
        <v>0</v>
      </c>
      <c r="AO81" s="36"/>
      <c r="AP81" s="31"/>
      <c r="AQ81" s="31"/>
      <c r="AR81" s="31"/>
      <c r="AS81" s="12">
        <f t="shared" si="18"/>
        <v>0</v>
      </c>
      <c r="AT81" s="36"/>
      <c r="AU81" s="31"/>
      <c r="AV81" s="31"/>
      <c r="AW81" s="31"/>
      <c r="AX81" s="12">
        <f t="shared" si="19"/>
        <v>0</v>
      </c>
      <c r="AY81" s="24">
        <f t="shared" si="10"/>
        <v>784.3</v>
      </c>
    </row>
    <row r="82" spans="2:51" s="9" customFormat="1" x14ac:dyDescent="0.2">
      <c r="B82" s="29" t="s">
        <v>191</v>
      </c>
      <c r="C82" s="25" t="s">
        <v>780</v>
      </c>
      <c r="D82" s="25" t="s">
        <v>465</v>
      </c>
      <c r="E82" s="30" t="s">
        <v>13</v>
      </c>
      <c r="F82" s="32"/>
      <c r="G82" s="11"/>
      <c r="H82" s="11"/>
      <c r="I82" s="11">
        <v>1002</v>
      </c>
      <c r="J82" s="12">
        <f t="shared" si="11"/>
        <v>1002</v>
      </c>
      <c r="K82" s="36">
        <v>466</v>
      </c>
      <c r="L82" s="31">
        <v>186</v>
      </c>
      <c r="M82" s="31">
        <v>300</v>
      </c>
      <c r="N82" s="31">
        <v>174</v>
      </c>
      <c r="O82" s="12">
        <f t="shared" si="12"/>
        <v>1126</v>
      </c>
      <c r="P82" s="36">
        <v>324</v>
      </c>
      <c r="Q82" s="31">
        <v>324</v>
      </c>
      <c r="R82" s="31">
        <v>324</v>
      </c>
      <c r="S82" s="31">
        <v>180</v>
      </c>
      <c r="T82" s="12">
        <f t="shared" si="13"/>
        <v>1152</v>
      </c>
      <c r="U82" s="36"/>
      <c r="V82" s="31">
        <v>156</v>
      </c>
      <c r="W82" s="31">
        <v>170</v>
      </c>
      <c r="X82" s="31">
        <v>200</v>
      </c>
      <c r="Y82" s="12">
        <f t="shared" si="14"/>
        <v>526</v>
      </c>
      <c r="Z82" s="36"/>
      <c r="AA82" s="31"/>
      <c r="AB82" s="31"/>
      <c r="AC82" s="31"/>
      <c r="AD82" s="12">
        <f t="shared" si="15"/>
        <v>0</v>
      </c>
      <c r="AE82" s="36">
        <v>90</v>
      </c>
      <c r="AF82" s="31"/>
      <c r="AG82" s="31"/>
      <c r="AH82" s="31">
        <v>0</v>
      </c>
      <c r="AI82" s="12">
        <f t="shared" si="16"/>
        <v>90</v>
      </c>
      <c r="AJ82" s="36"/>
      <c r="AK82" s="31"/>
      <c r="AL82" s="31"/>
      <c r="AM82" s="31"/>
      <c r="AN82" s="12">
        <f t="shared" si="17"/>
        <v>0</v>
      </c>
      <c r="AO82" s="36"/>
      <c r="AP82" s="31"/>
      <c r="AQ82" s="31"/>
      <c r="AR82" s="31"/>
      <c r="AS82" s="12">
        <f t="shared" si="18"/>
        <v>0</v>
      </c>
      <c r="AT82" s="36">
        <v>125</v>
      </c>
      <c r="AU82" s="31"/>
      <c r="AV82" s="31"/>
      <c r="AW82" s="31"/>
      <c r="AX82" s="12">
        <f t="shared" si="19"/>
        <v>125</v>
      </c>
      <c r="AY82" s="24">
        <f t="shared" si="10"/>
        <v>4021</v>
      </c>
    </row>
    <row r="83" spans="2:51" s="9" customFormat="1" x14ac:dyDescent="0.2">
      <c r="B83" s="29" t="s">
        <v>191</v>
      </c>
      <c r="C83" s="25" t="s">
        <v>1218</v>
      </c>
      <c r="D83" s="25" t="s">
        <v>465</v>
      </c>
      <c r="E83" s="30" t="s">
        <v>607</v>
      </c>
      <c r="F83" s="32"/>
      <c r="G83" s="11"/>
      <c r="H83" s="11"/>
      <c r="I83" s="11"/>
      <c r="J83" s="12">
        <f t="shared" si="11"/>
        <v>0</v>
      </c>
      <c r="K83" s="36"/>
      <c r="L83" s="31"/>
      <c r="M83" s="31"/>
      <c r="N83" s="31"/>
      <c r="O83" s="12">
        <f t="shared" si="12"/>
        <v>0</v>
      </c>
      <c r="P83" s="36"/>
      <c r="Q83" s="31"/>
      <c r="R83" s="31"/>
      <c r="S83" s="31"/>
      <c r="T83" s="12">
        <f t="shared" si="13"/>
        <v>0</v>
      </c>
      <c r="U83" s="36"/>
      <c r="V83" s="31"/>
      <c r="W83" s="31"/>
      <c r="X83" s="31">
        <v>60</v>
      </c>
      <c r="Y83" s="12">
        <f t="shared" si="14"/>
        <v>60</v>
      </c>
      <c r="Z83" s="36"/>
      <c r="AA83" s="31"/>
      <c r="AB83" s="31"/>
      <c r="AC83" s="31">
        <v>2594</v>
      </c>
      <c r="AD83" s="12">
        <f t="shared" si="15"/>
        <v>2594</v>
      </c>
      <c r="AE83" s="36"/>
      <c r="AF83" s="31"/>
      <c r="AG83" s="31"/>
      <c r="AH83" s="31"/>
      <c r="AI83" s="12">
        <f t="shared" si="16"/>
        <v>0</v>
      </c>
      <c r="AJ83" s="36"/>
      <c r="AK83" s="31"/>
      <c r="AL83" s="31"/>
      <c r="AM83" s="31">
        <v>7102.5</v>
      </c>
      <c r="AN83" s="12">
        <f t="shared" si="17"/>
        <v>7102.5</v>
      </c>
      <c r="AO83" s="36"/>
      <c r="AP83" s="31"/>
      <c r="AQ83" s="31"/>
      <c r="AR83" s="31"/>
      <c r="AS83" s="12">
        <f t="shared" si="18"/>
        <v>0</v>
      </c>
      <c r="AT83" s="36"/>
      <c r="AU83" s="31"/>
      <c r="AV83" s="31"/>
      <c r="AW83" s="31"/>
      <c r="AX83" s="12">
        <f t="shared" si="19"/>
        <v>0</v>
      </c>
      <c r="AY83" s="24">
        <f t="shared" si="10"/>
        <v>9756.5</v>
      </c>
    </row>
    <row r="84" spans="2:51" s="9" customFormat="1" x14ac:dyDescent="0.2">
      <c r="B84" s="29" t="s">
        <v>191</v>
      </c>
      <c r="C84" s="25" t="s">
        <v>1219</v>
      </c>
      <c r="D84" s="25" t="s">
        <v>465</v>
      </c>
      <c r="E84" s="30" t="s">
        <v>608</v>
      </c>
      <c r="F84" s="32"/>
      <c r="G84" s="11"/>
      <c r="H84" s="11"/>
      <c r="I84" s="11"/>
      <c r="J84" s="12">
        <f t="shared" si="11"/>
        <v>0</v>
      </c>
      <c r="K84" s="36"/>
      <c r="L84" s="31"/>
      <c r="M84" s="31"/>
      <c r="N84" s="31"/>
      <c r="O84" s="12">
        <f t="shared" si="12"/>
        <v>0</v>
      </c>
      <c r="P84" s="36"/>
      <c r="Q84" s="31">
        <v>150</v>
      </c>
      <c r="R84" s="31"/>
      <c r="S84" s="31"/>
      <c r="T84" s="12">
        <f t="shared" si="13"/>
        <v>150</v>
      </c>
      <c r="U84" s="36"/>
      <c r="V84" s="31"/>
      <c r="W84" s="31"/>
      <c r="X84" s="31"/>
      <c r="Y84" s="12">
        <f t="shared" si="14"/>
        <v>0</v>
      </c>
      <c r="Z84" s="36"/>
      <c r="AA84" s="31"/>
      <c r="AB84" s="31"/>
      <c r="AC84" s="31"/>
      <c r="AD84" s="12">
        <f t="shared" si="15"/>
        <v>0</v>
      </c>
      <c r="AE84" s="36"/>
      <c r="AF84" s="31"/>
      <c r="AG84" s="31"/>
      <c r="AH84" s="31"/>
      <c r="AI84" s="12">
        <f t="shared" si="16"/>
        <v>0</v>
      </c>
      <c r="AJ84" s="36"/>
      <c r="AK84" s="31"/>
      <c r="AL84" s="31"/>
      <c r="AM84" s="31"/>
      <c r="AN84" s="12">
        <f t="shared" si="17"/>
        <v>0</v>
      </c>
      <c r="AO84" s="36"/>
      <c r="AP84" s="31"/>
      <c r="AQ84" s="31"/>
      <c r="AR84" s="31"/>
      <c r="AS84" s="12">
        <f t="shared" si="18"/>
        <v>0</v>
      </c>
      <c r="AT84" s="36"/>
      <c r="AU84" s="31"/>
      <c r="AV84" s="31"/>
      <c r="AW84" s="31"/>
      <c r="AX84" s="12">
        <f t="shared" si="19"/>
        <v>0</v>
      </c>
      <c r="AY84" s="24">
        <f t="shared" si="10"/>
        <v>150</v>
      </c>
    </row>
    <row r="85" spans="2:51" s="9" customFormat="1" x14ac:dyDescent="0.2">
      <c r="B85" s="29" t="s">
        <v>191</v>
      </c>
      <c r="C85" s="25" t="s">
        <v>1220</v>
      </c>
      <c r="D85" s="25" t="s">
        <v>465</v>
      </c>
      <c r="E85" s="30" t="s">
        <v>609</v>
      </c>
      <c r="F85" s="32"/>
      <c r="G85" s="11"/>
      <c r="H85" s="11"/>
      <c r="I85" s="11">
        <v>296</v>
      </c>
      <c r="J85" s="12">
        <f t="shared" si="11"/>
        <v>296</v>
      </c>
      <c r="K85" s="36"/>
      <c r="L85" s="31"/>
      <c r="M85" s="31"/>
      <c r="N85" s="31">
        <v>402</v>
      </c>
      <c r="O85" s="12">
        <f t="shared" si="12"/>
        <v>402</v>
      </c>
      <c r="P85" s="36"/>
      <c r="Q85" s="31"/>
      <c r="R85" s="31"/>
      <c r="S85" s="31">
        <v>403</v>
      </c>
      <c r="T85" s="12">
        <f t="shared" si="13"/>
        <v>403</v>
      </c>
      <c r="U85" s="36"/>
      <c r="V85" s="31"/>
      <c r="W85" s="31"/>
      <c r="X85" s="31">
        <v>198</v>
      </c>
      <c r="Y85" s="12">
        <f t="shared" si="14"/>
        <v>198</v>
      </c>
      <c r="Z85" s="36"/>
      <c r="AA85" s="31"/>
      <c r="AB85" s="31"/>
      <c r="AC85" s="31"/>
      <c r="AD85" s="12">
        <f t="shared" si="15"/>
        <v>0</v>
      </c>
      <c r="AE85" s="36"/>
      <c r="AF85" s="31"/>
      <c r="AG85" s="31"/>
      <c r="AH85" s="31"/>
      <c r="AI85" s="12">
        <f t="shared" si="16"/>
        <v>0</v>
      </c>
      <c r="AJ85" s="36"/>
      <c r="AK85" s="31"/>
      <c r="AL85" s="31"/>
      <c r="AM85" s="31"/>
      <c r="AN85" s="12">
        <f t="shared" si="17"/>
        <v>0</v>
      </c>
      <c r="AO85" s="36"/>
      <c r="AP85" s="31"/>
      <c r="AQ85" s="31"/>
      <c r="AR85" s="31"/>
      <c r="AS85" s="12">
        <f t="shared" si="18"/>
        <v>0</v>
      </c>
      <c r="AT85" s="36"/>
      <c r="AU85" s="31"/>
      <c r="AV85" s="31"/>
      <c r="AW85" s="31"/>
      <c r="AX85" s="12">
        <f t="shared" si="19"/>
        <v>0</v>
      </c>
      <c r="AY85" s="24">
        <f t="shared" si="10"/>
        <v>1299</v>
      </c>
    </row>
    <row r="86" spans="2:51" s="9" customFormat="1" x14ac:dyDescent="0.2">
      <c r="B86" s="29" t="s">
        <v>191</v>
      </c>
      <c r="C86" s="25" t="s">
        <v>1221</v>
      </c>
      <c r="D86" s="25" t="s">
        <v>465</v>
      </c>
      <c r="E86" s="30" t="s">
        <v>610</v>
      </c>
      <c r="F86" s="32"/>
      <c r="G86" s="11"/>
      <c r="H86" s="11"/>
      <c r="I86" s="11"/>
      <c r="J86" s="12">
        <f t="shared" si="11"/>
        <v>0</v>
      </c>
      <c r="K86" s="36">
        <v>280</v>
      </c>
      <c r="L86" s="31"/>
      <c r="M86" s="31"/>
      <c r="N86" s="31"/>
      <c r="O86" s="12">
        <f t="shared" si="12"/>
        <v>280</v>
      </c>
      <c r="P86" s="36"/>
      <c r="Q86" s="31"/>
      <c r="R86" s="31"/>
      <c r="S86" s="31"/>
      <c r="T86" s="12">
        <f t="shared" si="13"/>
        <v>0</v>
      </c>
      <c r="U86" s="36"/>
      <c r="V86" s="31"/>
      <c r="W86" s="31"/>
      <c r="X86" s="31"/>
      <c r="Y86" s="12">
        <f t="shared" si="14"/>
        <v>0</v>
      </c>
      <c r="Z86" s="36"/>
      <c r="AA86" s="31"/>
      <c r="AB86" s="31">
        <v>120</v>
      </c>
      <c r="AC86" s="31">
        <v>1537</v>
      </c>
      <c r="AD86" s="12">
        <f t="shared" si="15"/>
        <v>1657</v>
      </c>
      <c r="AE86" s="36">
        <v>320</v>
      </c>
      <c r="AF86" s="31">
        <v>120</v>
      </c>
      <c r="AG86" s="31"/>
      <c r="AH86" s="31">
        <v>1110</v>
      </c>
      <c r="AI86" s="12">
        <f t="shared" si="16"/>
        <v>1550</v>
      </c>
      <c r="AJ86" s="36"/>
      <c r="AK86" s="31"/>
      <c r="AL86" s="31">
        <v>300</v>
      </c>
      <c r="AM86" s="31">
        <v>2612</v>
      </c>
      <c r="AN86" s="12">
        <f t="shared" si="17"/>
        <v>2912</v>
      </c>
      <c r="AO86" s="36">
        <v>145</v>
      </c>
      <c r="AP86" s="31">
        <v>135</v>
      </c>
      <c r="AQ86" s="31"/>
      <c r="AR86" s="31"/>
      <c r="AS86" s="12">
        <f t="shared" si="18"/>
        <v>280</v>
      </c>
      <c r="AT86" s="36"/>
      <c r="AU86" s="31"/>
      <c r="AV86" s="31"/>
      <c r="AW86" s="31"/>
      <c r="AX86" s="12">
        <f t="shared" si="19"/>
        <v>0</v>
      </c>
      <c r="AY86" s="24">
        <f t="shared" si="10"/>
        <v>6679</v>
      </c>
    </row>
    <row r="87" spans="2:51" s="9" customFormat="1" x14ac:dyDescent="0.2">
      <c r="B87" s="29" t="s">
        <v>191</v>
      </c>
      <c r="C87" s="25" t="s">
        <v>1125</v>
      </c>
      <c r="D87" s="25" t="s">
        <v>465</v>
      </c>
      <c r="E87" s="30" t="s">
        <v>515</v>
      </c>
      <c r="F87" s="32"/>
      <c r="G87" s="11"/>
      <c r="H87" s="11"/>
      <c r="I87" s="11">
        <v>0</v>
      </c>
      <c r="J87" s="12">
        <f t="shared" si="11"/>
        <v>0</v>
      </c>
      <c r="K87" s="36"/>
      <c r="L87" s="31"/>
      <c r="M87" s="31"/>
      <c r="N87" s="31"/>
      <c r="O87" s="12">
        <f t="shared" si="12"/>
        <v>0</v>
      </c>
      <c r="P87" s="36"/>
      <c r="Q87" s="31"/>
      <c r="R87" s="31"/>
      <c r="S87" s="31"/>
      <c r="T87" s="12">
        <f t="shared" si="13"/>
        <v>0</v>
      </c>
      <c r="U87" s="36"/>
      <c r="V87" s="31"/>
      <c r="W87" s="31"/>
      <c r="X87" s="31"/>
      <c r="Y87" s="12">
        <f t="shared" si="14"/>
        <v>0</v>
      </c>
      <c r="Z87" s="36"/>
      <c r="AA87" s="31"/>
      <c r="AB87" s="31"/>
      <c r="AC87" s="31"/>
      <c r="AD87" s="12">
        <f t="shared" si="15"/>
        <v>0</v>
      </c>
      <c r="AE87" s="36"/>
      <c r="AF87" s="31"/>
      <c r="AG87" s="31"/>
      <c r="AH87" s="31"/>
      <c r="AI87" s="12">
        <f t="shared" si="16"/>
        <v>0</v>
      </c>
      <c r="AJ87" s="36"/>
      <c r="AK87" s="31"/>
      <c r="AL87" s="31"/>
      <c r="AM87" s="31"/>
      <c r="AN87" s="12">
        <f t="shared" si="17"/>
        <v>0</v>
      </c>
      <c r="AO87" s="36"/>
      <c r="AP87" s="31"/>
      <c r="AQ87" s="31"/>
      <c r="AR87" s="31"/>
      <c r="AS87" s="12">
        <f t="shared" si="18"/>
        <v>0</v>
      </c>
      <c r="AT87" s="36"/>
      <c r="AU87" s="31"/>
      <c r="AV87" s="31"/>
      <c r="AW87" s="31"/>
      <c r="AX87" s="12">
        <f t="shared" si="19"/>
        <v>0</v>
      </c>
      <c r="AY87" s="24">
        <f t="shared" si="10"/>
        <v>0</v>
      </c>
    </row>
    <row r="88" spans="2:51" s="9" customFormat="1" x14ac:dyDescent="0.2">
      <c r="B88" s="29" t="s">
        <v>191</v>
      </c>
      <c r="C88" s="25" t="s">
        <v>1222</v>
      </c>
      <c r="D88" s="25" t="s">
        <v>465</v>
      </c>
      <c r="E88" s="30" t="s">
        <v>611</v>
      </c>
      <c r="F88" s="32"/>
      <c r="G88" s="11"/>
      <c r="H88" s="11"/>
      <c r="I88" s="11"/>
      <c r="J88" s="12">
        <f t="shared" si="11"/>
        <v>0</v>
      </c>
      <c r="K88" s="36"/>
      <c r="L88" s="31"/>
      <c r="M88" s="31"/>
      <c r="N88" s="31"/>
      <c r="O88" s="12">
        <f t="shared" si="12"/>
        <v>0</v>
      </c>
      <c r="P88" s="36"/>
      <c r="Q88" s="31"/>
      <c r="R88" s="31"/>
      <c r="S88" s="31"/>
      <c r="T88" s="12">
        <f t="shared" si="13"/>
        <v>0</v>
      </c>
      <c r="U88" s="36"/>
      <c r="V88" s="31"/>
      <c r="W88" s="31"/>
      <c r="X88" s="31">
        <v>450</v>
      </c>
      <c r="Y88" s="12">
        <f t="shared" si="14"/>
        <v>450</v>
      </c>
      <c r="Z88" s="36"/>
      <c r="AA88" s="31"/>
      <c r="AB88" s="31"/>
      <c r="AC88" s="31">
        <v>103</v>
      </c>
      <c r="AD88" s="12">
        <f t="shared" si="15"/>
        <v>103</v>
      </c>
      <c r="AE88" s="36"/>
      <c r="AF88" s="31"/>
      <c r="AG88" s="31"/>
      <c r="AH88" s="31"/>
      <c r="AI88" s="12">
        <f t="shared" si="16"/>
        <v>0</v>
      </c>
      <c r="AJ88" s="36"/>
      <c r="AK88" s="31"/>
      <c r="AL88" s="31"/>
      <c r="AM88" s="31"/>
      <c r="AN88" s="12">
        <f t="shared" si="17"/>
        <v>0</v>
      </c>
      <c r="AO88" s="36"/>
      <c r="AP88" s="31"/>
      <c r="AQ88" s="31"/>
      <c r="AR88" s="31"/>
      <c r="AS88" s="12">
        <f t="shared" si="18"/>
        <v>0</v>
      </c>
      <c r="AT88" s="36"/>
      <c r="AU88" s="31"/>
      <c r="AV88" s="31"/>
      <c r="AW88" s="31"/>
      <c r="AX88" s="12">
        <f t="shared" si="19"/>
        <v>0</v>
      </c>
      <c r="AY88" s="24">
        <f t="shared" si="10"/>
        <v>553</v>
      </c>
    </row>
    <row r="89" spans="2:51" s="9" customFormat="1" x14ac:dyDescent="0.2">
      <c r="B89" s="29" t="s">
        <v>191</v>
      </c>
      <c r="C89" s="25" t="s">
        <v>785</v>
      </c>
      <c r="D89" s="25" t="s">
        <v>31</v>
      </c>
      <c r="E89" s="30" t="s">
        <v>290</v>
      </c>
      <c r="F89" s="32"/>
      <c r="G89" s="11"/>
      <c r="H89" s="11"/>
      <c r="I89" s="11"/>
      <c r="J89" s="12">
        <f t="shared" si="11"/>
        <v>0</v>
      </c>
      <c r="K89" s="36">
        <v>120</v>
      </c>
      <c r="L89" s="31"/>
      <c r="M89" s="31"/>
      <c r="N89" s="31"/>
      <c r="O89" s="12">
        <f t="shared" si="12"/>
        <v>120</v>
      </c>
      <c r="P89" s="36">
        <v>35</v>
      </c>
      <c r="Q89" s="31"/>
      <c r="R89" s="31">
        <v>1141</v>
      </c>
      <c r="S89" s="31"/>
      <c r="T89" s="12">
        <f t="shared" si="13"/>
        <v>1176</v>
      </c>
      <c r="U89" s="36">
        <v>384</v>
      </c>
      <c r="V89" s="31"/>
      <c r="W89" s="31"/>
      <c r="X89" s="31">
        <v>1190</v>
      </c>
      <c r="Y89" s="12">
        <f t="shared" si="14"/>
        <v>1574</v>
      </c>
      <c r="Z89" s="36"/>
      <c r="AA89" s="31"/>
      <c r="AB89" s="31"/>
      <c r="AC89" s="31">
        <v>237</v>
      </c>
      <c r="AD89" s="12">
        <f t="shared" si="15"/>
        <v>237</v>
      </c>
      <c r="AE89" s="36">
        <v>385</v>
      </c>
      <c r="AF89" s="31"/>
      <c r="AG89" s="31"/>
      <c r="AH89" s="31">
        <v>1163</v>
      </c>
      <c r="AI89" s="12">
        <f t="shared" si="16"/>
        <v>1548</v>
      </c>
      <c r="AJ89" s="36"/>
      <c r="AK89" s="31"/>
      <c r="AL89" s="31"/>
      <c r="AM89" s="31"/>
      <c r="AN89" s="12">
        <f t="shared" si="17"/>
        <v>0</v>
      </c>
      <c r="AO89" s="36"/>
      <c r="AP89" s="31">
        <v>327</v>
      </c>
      <c r="AQ89" s="31"/>
      <c r="AR89" s="31">
        <v>126</v>
      </c>
      <c r="AS89" s="12">
        <f t="shared" si="18"/>
        <v>453</v>
      </c>
      <c r="AT89" s="36"/>
      <c r="AU89" s="31"/>
      <c r="AV89" s="31"/>
      <c r="AW89" s="31"/>
      <c r="AX89" s="12">
        <f t="shared" si="19"/>
        <v>0</v>
      </c>
      <c r="AY89" s="24">
        <f t="shared" si="10"/>
        <v>5108</v>
      </c>
    </row>
    <row r="90" spans="2:51" s="9" customFormat="1" x14ac:dyDescent="0.2">
      <c r="B90" s="29" t="s">
        <v>191</v>
      </c>
      <c r="C90" s="25" t="s">
        <v>787</v>
      </c>
      <c r="D90" s="25" t="s">
        <v>31</v>
      </c>
      <c r="E90" s="30" t="s">
        <v>86</v>
      </c>
      <c r="F90" s="32"/>
      <c r="G90" s="11"/>
      <c r="H90" s="11"/>
      <c r="I90" s="11">
        <v>8500</v>
      </c>
      <c r="J90" s="12">
        <f t="shared" si="11"/>
        <v>8500</v>
      </c>
      <c r="K90" s="36">
        <v>153</v>
      </c>
      <c r="L90" s="31">
        <v>118</v>
      </c>
      <c r="M90" s="31">
        <v>99</v>
      </c>
      <c r="N90" s="31">
        <v>675</v>
      </c>
      <c r="O90" s="12">
        <f t="shared" si="12"/>
        <v>1045</v>
      </c>
      <c r="P90" s="36">
        <v>155</v>
      </c>
      <c r="Q90" s="31"/>
      <c r="R90" s="31">
        <v>260</v>
      </c>
      <c r="S90" s="31">
        <v>550</v>
      </c>
      <c r="T90" s="12">
        <f t="shared" si="13"/>
        <v>965</v>
      </c>
      <c r="U90" s="36"/>
      <c r="V90" s="31"/>
      <c r="W90" s="31"/>
      <c r="X90" s="31"/>
      <c r="Y90" s="12">
        <f t="shared" si="14"/>
        <v>0</v>
      </c>
      <c r="Z90" s="36"/>
      <c r="AA90" s="31"/>
      <c r="AB90" s="31"/>
      <c r="AC90" s="31"/>
      <c r="AD90" s="12">
        <f t="shared" si="15"/>
        <v>0</v>
      </c>
      <c r="AE90" s="36"/>
      <c r="AF90" s="31"/>
      <c r="AG90" s="31"/>
      <c r="AH90" s="31"/>
      <c r="AI90" s="12">
        <f t="shared" si="16"/>
        <v>0</v>
      </c>
      <c r="AJ90" s="36"/>
      <c r="AK90" s="31"/>
      <c r="AL90" s="31"/>
      <c r="AM90" s="31"/>
      <c r="AN90" s="12">
        <f t="shared" si="17"/>
        <v>0</v>
      </c>
      <c r="AO90" s="36"/>
      <c r="AP90" s="31"/>
      <c r="AQ90" s="31"/>
      <c r="AR90" s="31"/>
      <c r="AS90" s="12">
        <f t="shared" si="18"/>
        <v>0</v>
      </c>
      <c r="AT90" s="36"/>
      <c r="AU90" s="31"/>
      <c r="AV90" s="31"/>
      <c r="AW90" s="31"/>
      <c r="AX90" s="12">
        <f t="shared" si="19"/>
        <v>0</v>
      </c>
      <c r="AY90" s="24">
        <f t="shared" si="10"/>
        <v>10510</v>
      </c>
    </row>
    <row r="91" spans="2:51" s="9" customFormat="1" x14ac:dyDescent="0.2">
      <c r="B91" s="29" t="s">
        <v>191</v>
      </c>
      <c r="C91" s="25" t="s">
        <v>788</v>
      </c>
      <c r="D91" s="25" t="s">
        <v>31</v>
      </c>
      <c r="E91" s="30" t="s">
        <v>292</v>
      </c>
      <c r="F91" s="32"/>
      <c r="G91" s="11"/>
      <c r="H91" s="11"/>
      <c r="I91" s="11"/>
      <c r="J91" s="12">
        <f t="shared" si="11"/>
        <v>0</v>
      </c>
      <c r="K91" s="36"/>
      <c r="L91" s="31"/>
      <c r="M91" s="31"/>
      <c r="N91" s="31">
        <v>332</v>
      </c>
      <c r="O91" s="12">
        <f t="shared" si="12"/>
        <v>332</v>
      </c>
      <c r="P91" s="36">
        <v>9291</v>
      </c>
      <c r="Q91" s="31"/>
      <c r="R91" s="31">
        <v>8940</v>
      </c>
      <c r="S91" s="31">
        <v>8230</v>
      </c>
      <c r="T91" s="12">
        <f t="shared" si="13"/>
        <v>26461</v>
      </c>
      <c r="U91" s="36"/>
      <c r="V91" s="31"/>
      <c r="W91" s="31"/>
      <c r="X91" s="31">
        <v>15145</v>
      </c>
      <c r="Y91" s="12">
        <f t="shared" si="14"/>
        <v>15145</v>
      </c>
      <c r="Z91" s="36"/>
      <c r="AA91" s="31">
        <v>4921</v>
      </c>
      <c r="AB91" s="31">
        <v>6818</v>
      </c>
      <c r="AC91" s="31">
        <v>7319</v>
      </c>
      <c r="AD91" s="12">
        <f t="shared" si="15"/>
        <v>19058</v>
      </c>
      <c r="AE91" s="36">
        <v>16165</v>
      </c>
      <c r="AF91" s="31">
        <v>22129</v>
      </c>
      <c r="AG91" s="31">
        <v>28786</v>
      </c>
      <c r="AH91" s="31">
        <v>19392</v>
      </c>
      <c r="AI91" s="12">
        <f t="shared" si="16"/>
        <v>86472</v>
      </c>
      <c r="AJ91" s="36">
        <v>22679</v>
      </c>
      <c r="AK91" s="31">
        <v>23111.5</v>
      </c>
      <c r="AL91" s="31"/>
      <c r="AM91" s="31">
        <v>38475</v>
      </c>
      <c r="AN91" s="12">
        <f t="shared" si="17"/>
        <v>84265.5</v>
      </c>
      <c r="AO91" s="36">
        <v>40276</v>
      </c>
      <c r="AP91" s="31">
        <v>7392</v>
      </c>
      <c r="AQ91" s="31">
        <v>14769</v>
      </c>
      <c r="AR91" s="31">
        <v>34955.5</v>
      </c>
      <c r="AS91" s="12">
        <f t="shared" si="18"/>
        <v>97392.5</v>
      </c>
      <c r="AT91" s="36">
        <v>48382.5</v>
      </c>
      <c r="AU91" s="31">
        <v>10279</v>
      </c>
      <c r="AV91" s="31">
        <v>17250</v>
      </c>
      <c r="AW91" s="31"/>
      <c r="AX91" s="12">
        <f t="shared" si="19"/>
        <v>75911.5</v>
      </c>
      <c r="AY91" s="24">
        <f t="shared" si="10"/>
        <v>405037.5</v>
      </c>
    </row>
    <row r="92" spans="2:51" s="9" customFormat="1" x14ac:dyDescent="0.2">
      <c r="B92" s="29" t="s">
        <v>191</v>
      </c>
      <c r="C92" s="25" t="s">
        <v>789</v>
      </c>
      <c r="D92" s="25" t="s">
        <v>31</v>
      </c>
      <c r="E92" s="30" t="s">
        <v>293</v>
      </c>
      <c r="F92" s="32"/>
      <c r="G92" s="11"/>
      <c r="H92" s="11"/>
      <c r="I92" s="11">
        <v>405</v>
      </c>
      <c r="J92" s="12">
        <f t="shared" si="11"/>
        <v>405</v>
      </c>
      <c r="K92" s="36"/>
      <c r="L92" s="31"/>
      <c r="M92" s="31"/>
      <c r="N92" s="31">
        <v>3907</v>
      </c>
      <c r="O92" s="12">
        <f t="shared" si="12"/>
        <v>3907</v>
      </c>
      <c r="P92" s="36"/>
      <c r="Q92" s="31"/>
      <c r="R92" s="31"/>
      <c r="S92" s="31">
        <v>9791</v>
      </c>
      <c r="T92" s="12">
        <f t="shared" si="13"/>
        <v>9791</v>
      </c>
      <c r="U92" s="36"/>
      <c r="V92" s="31"/>
      <c r="W92" s="31"/>
      <c r="X92" s="31">
        <v>12585</v>
      </c>
      <c r="Y92" s="12">
        <f t="shared" si="14"/>
        <v>12585</v>
      </c>
      <c r="Z92" s="36"/>
      <c r="AA92" s="31"/>
      <c r="AB92" s="31"/>
      <c r="AC92" s="31">
        <v>6317.5</v>
      </c>
      <c r="AD92" s="12">
        <f t="shared" si="15"/>
        <v>6317.5</v>
      </c>
      <c r="AE92" s="36"/>
      <c r="AF92" s="31"/>
      <c r="AG92" s="31"/>
      <c r="AH92" s="31">
        <v>8359</v>
      </c>
      <c r="AI92" s="12">
        <f t="shared" si="16"/>
        <v>8359</v>
      </c>
      <c r="AJ92" s="36"/>
      <c r="AK92" s="31"/>
      <c r="AL92" s="31"/>
      <c r="AM92" s="31"/>
      <c r="AN92" s="12">
        <f t="shared" si="17"/>
        <v>0</v>
      </c>
      <c r="AO92" s="36"/>
      <c r="AP92" s="31"/>
      <c r="AQ92" s="31"/>
      <c r="AR92" s="31"/>
      <c r="AS92" s="12">
        <f t="shared" si="18"/>
        <v>0</v>
      </c>
      <c r="AT92" s="36"/>
      <c r="AU92" s="31"/>
      <c r="AV92" s="31"/>
      <c r="AW92" s="31"/>
      <c r="AX92" s="12">
        <f t="shared" si="19"/>
        <v>0</v>
      </c>
      <c r="AY92" s="24">
        <f t="shared" si="10"/>
        <v>41364.5</v>
      </c>
    </row>
    <row r="93" spans="2:51" s="9" customFormat="1" x14ac:dyDescent="0.2">
      <c r="B93" s="29" t="s">
        <v>191</v>
      </c>
      <c r="C93" s="25" t="s">
        <v>791</v>
      </c>
      <c r="D93" s="25" t="s">
        <v>31</v>
      </c>
      <c r="E93" s="30" t="s">
        <v>294</v>
      </c>
      <c r="F93" s="32"/>
      <c r="G93" s="11"/>
      <c r="H93" s="11"/>
      <c r="I93" s="11"/>
      <c r="J93" s="12">
        <f t="shared" si="11"/>
        <v>0</v>
      </c>
      <c r="K93" s="36"/>
      <c r="L93" s="31"/>
      <c r="M93" s="31"/>
      <c r="N93" s="31"/>
      <c r="O93" s="12">
        <f t="shared" si="12"/>
        <v>0</v>
      </c>
      <c r="P93" s="36"/>
      <c r="Q93" s="31"/>
      <c r="R93" s="31"/>
      <c r="S93" s="31"/>
      <c r="T93" s="12">
        <f t="shared" si="13"/>
        <v>0</v>
      </c>
      <c r="U93" s="36"/>
      <c r="V93" s="31"/>
      <c r="W93" s="31"/>
      <c r="X93" s="31">
        <v>3250</v>
      </c>
      <c r="Y93" s="12">
        <f t="shared" si="14"/>
        <v>3250</v>
      </c>
      <c r="Z93" s="36"/>
      <c r="AA93" s="31"/>
      <c r="AB93" s="31"/>
      <c r="AC93" s="31"/>
      <c r="AD93" s="12">
        <f t="shared" si="15"/>
        <v>0</v>
      </c>
      <c r="AE93" s="36"/>
      <c r="AF93" s="31">
        <v>60</v>
      </c>
      <c r="AG93" s="31"/>
      <c r="AH93" s="31"/>
      <c r="AI93" s="12">
        <f t="shared" si="16"/>
        <v>60</v>
      </c>
      <c r="AJ93" s="36"/>
      <c r="AK93" s="31"/>
      <c r="AL93" s="31"/>
      <c r="AM93" s="31"/>
      <c r="AN93" s="12">
        <f t="shared" si="17"/>
        <v>0</v>
      </c>
      <c r="AO93" s="36"/>
      <c r="AP93" s="31"/>
      <c r="AQ93" s="31"/>
      <c r="AR93" s="31"/>
      <c r="AS93" s="12">
        <f t="shared" si="18"/>
        <v>0</v>
      </c>
      <c r="AT93" s="36"/>
      <c r="AU93" s="31"/>
      <c r="AV93" s="31"/>
      <c r="AW93" s="31"/>
      <c r="AX93" s="12">
        <f t="shared" si="19"/>
        <v>0</v>
      </c>
      <c r="AY93" s="24">
        <f t="shared" si="10"/>
        <v>3310</v>
      </c>
    </row>
    <row r="94" spans="2:51" s="9" customFormat="1" x14ac:dyDescent="0.2">
      <c r="B94" s="29" t="s">
        <v>191</v>
      </c>
      <c r="C94" s="25" t="s">
        <v>792</v>
      </c>
      <c r="D94" s="25" t="s">
        <v>31</v>
      </c>
      <c r="E94" s="30" t="s">
        <v>88</v>
      </c>
      <c r="F94" s="32"/>
      <c r="G94" s="11"/>
      <c r="H94" s="11"/>
      <c r="I94" s="11"/>
      <c r="J94" s="12">
        <f t="shared" si="11"/>
        <v>0</v>
      </c>
      <c r="K94" s="36"/>
      <c r="L94" s="31">
        <v>3000</v>
      </c>
      <c r="M94" s="31">
        <v>2020</v>
      </c>
      <c r="N94" s="31">
        <v>9100</v>
      </c>
      <c r="O94" s="12">
        <f t="shared" si="12"/>
        <v>14120</v>
      </c>
      <c r="P94" s="36"/>
      <c r="Q94" s="31"/>
      <c r="R94" s="31"/>
      <c r="S94" s="31"/>
      <c r="T94" s="12">
        <f t="shared" si="13"/>
        <v>0</v>
      </c>
      <c r="U94" s="36"/>
      <c r="V94" s="31"/>
      <c r="W94" s="31"/>
      <c r="X94" s="31">
        <v>1500</v>
      </c>
      <c r="Y94" s="12">
        <f t="shared" si="14"/>
        <v>1500</v>
      </c>
      <c r="Z94" s="36"/>
      <c r="AA94" s="31">
        <v>3200</v>
      </c>
      <c r="AB94" s="31"/>
      <c r="AC94" s="31">
        <v>12500</v>
      </c>
      <c r="AD94" s="12">
        <f t="shared" si="15"/>
        <v>15700</v>
      </c>
      <c r="AE94" s="36">
        <v>3300</v>
      </c>
      <c r="AF94" s="31">
        <v>3300</v>
      </c>
      <c r="AG94" s="31">
        <v>4600</v>
      </c>
      <c r="AH94" s="31">
        <v>4226</v>
      </c>
      <c r="AI94" s="12">
        <f t="shared" si="16"/>
        <v>15426</v>
      </c>
      <c r="AJ94" s="36">
        <v>4120</v>
      </c>
      <c r="AK94" s="31">
        <v>2704</v>
      </c>
      <c r="AL94" s="31">
        <v>2730</v>
      </c>
      <c r="AM94" s="31">
        <v>14738</v>
      </c>
      <c r="AN94" s="12">
        <f t="shared" si="17"/>
        <v>24292</v>
      </c>
      <c r="AO94" s="36">
        <v>31065</v>
      </c>
      <c r="AP94" s="31">
        <v>9572.869999999999</v>
      </c>
      <c r="AQ94" s="31">
        <v>11832.5</v>
      </c>
      <c r="AR94" s="31">
        <v>14596.5</v>
      </c>
      <c r="AS94" s="12">
        <f t="shared" si="18"/>
        <v>67066.87</v>
      </c>
      <c r="AT94" s="36">
        <v>8860.5</v>
      </c>
      <c r="AU94" s="31">
        <v>18510</v>
      </c>
      <c r="AV94" s="31">
        <v>13714</v>
      </c>
      <c r="AW94" s="31">
        <v>5937</v>
      </c>
      <c r="AX94" s="12">
        <f t="shared" si="19"/>
        <v>47021.5</v>
      </c>
      <c r="AY94" s="24">
        <f t="shared" si="10"/>
        <v>185126.37</v>
      </c>
    </row>
    <row r="95" spans="2:51" s="9" customFormat="1" x14ac:dyDescent="0.2">
      <c r="B95" s="29" t="s">
        <v>191</v>
      </c>
      <c r="C95" s="25" t="s">
        <v>793</v>
      </c>
      <c r="D95" s="25" t="s">
        <v>31</v>
      </c>
      <c r="E95" s="30" t="s">
        <v>89</v>
      </c>
      <c r="F95" s="32"/>
      <c r="G95" s="11"/>
      <c r="H95" s="11"/>
      <c r="I95" s="11"/>
      <c r="J95" s="12">
        <f t="shared" si="11"/>
        <v>0</v>
      </c>
      <c r="K95" s="36"/>
      <c r="L95" s="31"/>
      <c r="M95" s="31"/>
      <c r="N95" s="31"/>
      <c r="O95" s="12">
        <f t="shared" si="12"/>
        <v>0</v>
      </c>
      <c r="P95" s="36"/>
      <c r="Q95" s="31">
        <v>7050</v>
      </c>
      <c r="R95" s="31"/>
      <c r="S95" s="31"/>
      <c r="T95" s="12">
        <f t="shared" si="13"/>
        <v>7050</v>
      </c>
      <c r="U95" s="36"/>
      <c r="V95" s="31"/>
      <c r="W95" s="31"/>
      <c r="X95" s="31"/>
      <c r="Y95" s="12">
        <f t="shared" si="14"/>
        <v>0</v>
      </c>
      <c r="Z95" s="36"/>
      <c r="AA95" s="31"/>
      <c r="AB95" s="31"/>
      <c r="AC95" s="31"/>
      <c r="AD95" s="12">
        <f t="shared" si="15"/>
        <v>0</v>
      </c>
      <c r="AE95" s="36"/>
      <c r="AF95" s="31"/>
      <c r="AG95" s="31"/>
      <c r="AH95" s="31"/>
      <c r="AI95" s="12">
        <f t="shared" si="16"/>
        <v>0</v>
      </c>
      <c r="AJ95" s="36"/>
      <c r="AK95" s="31"/>
      <c r="AL95" s="31"/>
      <c r="AM95" s="31"/>
      <c r="AN95" s="12">
        <f t="shared" si="17"/>
        <v>0</v>
      </c>
      <c r="AO95" s="36"/>
      <c r="AP95" s="31"/>
      <c r="AQ95" s="31"/>
      <c r="AR95" s="31"/>
      <c r="AS95" s="12">
        <f t="shared" si="18"/>
        <v>0</v>
      </c>
      <c r="AT95" s="36"/>
      <c r="AU95" s="31"/>
      <c r="AV95" s="31"/>
      <c r="AW95" s="31"/>
      <c r="AX95" s="12">
        <f t="shared" si="19"/>
        <v>0</v>
      </c>
      <c r="AY95" s="24">
        <f t="shared" si="10"/>
        <v>7050</v>
      </c>
    </row>
    <row r="96" spans="2:51" s="9" customFormat="1" x14ac:dyDescent="0.2">
      <c r="B96" s="29" t="s">
        <v>191</v>
      </c>
      <c r="C96" s="25" t="s">
        <v>794</v>
      </c>
      <c r="D96" s="25" t="s">
        <v>31</v>
      </c>
      <c r="E96" s="30" t="s">
        <v>66</v>
      </c>
      <c r="F96" s="32"/>
      <c r="G96" s="11"/>
      <c r="H96" s="11"/>
      <c r="I96" s="11"/>
      <c r="J96" s="12">
        <f t="shared" si="11"/>
        <v>0</v>
      </c>
      <c r="K96" s="36"/>
      <c r="L96" s="31"/>
      <c r="M96" s="31"/>
      <c r="N96" s="31"/>
      <c r="O96" s="12">
        <f t="shared" si="12"/>
        <v>0</v>
      </c>
      <c r="P96" s="36">
        <v>200</v>
      </c>
      <c r="Q96" s="31"/>
      <c r="R96" s="31"/>
      <c r="S96" s="31">
        <v>540</v>
      </c>
      <c r="T96" s="12">
        <f t="shared" si="13"/>
        <v>740</v>
      </c>
      <c r="U96" s="36"/>
      <c r="V96" s="31"/>
      <c r="W96" s="31"/>
      <c r="X96" s="31">
        <v>405</v>
      </c>
      <c r="Y96" s="12">
        <f t="shared" si="14"/>
        <v>405</v>
      </c>
      <c r="Z96" s="36"/>
      <c r="AA96" s="31"/>
      <c r="AB96" s="31"/>
      <c r="AC96" s="31"/>
      <c r="AD96" s="12">
        <f t="shared" si="15"/>
        <v>0</v>
      </c>
      <c r="AE96" s="36"/>
      <c r="AF96" s="31"/>
      <c r="AG96" s="31"/>
      <c r="AH96" s="31"/>
      <c r="AI96" s="12">
        <f t="shared" si="16"/>
        <v>0</v>
      </c>
      <c r="AJ96" s="36"/>
      <c r="AK96" s="31"/>
      <c r="AL96" s="31"/>
      <c r="AM96" s="31"/>
      <c r="AN96" s="12">
        <f t="shared" si="17"/>
        <v>0</v>
      </c>
      <c r="AO96" s="36"/>
      <c r="AP96" s="31"/>
      <c r="AQ96" s="31"/>
      <c r="AR96" s="31"/>
      <c r="AS96" s="12">
        <f t="shared" si="18"/>
        <v>0</v>
      </c>
      <c r="AT96" s="36"/>
      <c r="AU96" s="31"/>
      <c r="AV96" s="31"/>
      <c r="AW96" s="31"/>
      <c r="AX96" s="12">
        <f t="shared" si="19"/>
        <v>0</v>
      </c>
      <c r="AY96" s="24">
        <f t="shared" si="10"/>
        <v>1145</v>
      </c>
    </row>
    <row r="97" spans="2:51" s="9" customFormat="1" x14ac:dyDescent="0.2">
      <c r="B97" s="29" t="s">
        <v>191</v>
      </c>
      <c r="C97" s="25" t="s">
        <v>1223</v>
      </c>
      <c r="D97" s="25" t="s">
        <v>31</v>
      </c>
      <c r="E97" s="30" t="s">
        <v>612</v>
      </c>
      <c r="F97" s="32"/>
      <c r="G97" s="11"/>
      <c r="H97" s="11"/>
      <c r="I97" s="11"/>
      <c r="J97" s="12">
        <f t="shared" si="11"/>
        <v>0</v>
      </c>
      <c r="K97" s="36"/>
      <c r="L97" s="31"/>
      <c r="M97" s="31"/>
      <c r="N97" s="31"/>
      <c r="O97" s="12">
        <f t="shared" si="12"/>
        <v>0</v>
      </c>
      <c r="P97" s="36"/>
      <c r="Q97" s="31"/>
      <c r="R97" s="31"/>
      <c r="S97" s="31"/>
      <c r="T97" s="12">
        <f t="shared" si="13"/>
        <v>0</v>
      </c>
      <c r="U97" s="36"/>
      <c r="V97" s="31"/>
      <c r="W97" s="31"/>
      <c r="X97" s="31">
        <v>1440</v>
      </c>
      <c r="Y97" s="12">
        <f t="shared" si="14"/>
        <v>1440</v>
      </c>
      <c r="Z97" s="36"/>
      <c r="AA97" s="31"/>
      <c r="AB97" s="31"/>
      <c r="AC97" s="31"/>
      <c r="AD97" s="12">
        <f t="shared" si="15"/>
        <v>0</v>
      </c>
      <c r="AE97" s="36">
        <v>696</v>
      </c>
      <c r="AF97" s="31">
        <v>1016</v>
      </c>
      <c r="AG97" s="31"/>
      <c r="AH97" s="31"/>
      <c r="AI97" s="12">
        <f t="shared" si="16"/>
        <v>1712</v>
      </c>
      <c r="AJ97" s="36"/>
      <c r="AK97" s="31"/>
      <c r="AL97" s="31"/>
      <c r="AM97" s="31"/>
      <c r="AN97" s="12">
        <f t="shared" si="17"/>
        <v>0</v>
      </c>
      <c r="AO97" s="36"/>
      <c r="AP97" s="31"/>
      <c r="AQ97" s="31"/>
      <c r="AR97" s="31"/>
      <c r="AS97" s="12">
        <f t="shared" si="18"/>
        <v>0</v>
      </c>
      <c r="AT97" s="36"/>
      <c r="AU97" s="31"/>
      <c r="AV97" s="31"/>
      <c r="AW97" s="31"/>
      <c r="AX97" s="12">
        <f t="shared" si="19"/>
        <v>0</v>
      </c>
      <c r="AY97" s="24">
        <f t="shared" si="10"/>
        <v>3152</v>
      </c>
    </row>
    <row r="98" spans="2:51" s="9" customFormat="1" x14ac:dyDescent="0.2">
      <c r="B98" s="29" t="s">
        <v>191</v>
      </c>
      <c r="C98" s="25" t="s">
        <v>1224</v>
      </c>
      <c r="D98" s="25" t="s">
        <v>31</v>
      </c>
      <c r="E98" s="30" t="s">
        <v>613</v>
      </c>
      <c r="F98" s="32"/>
      <c r="G98" s="11"/>
      <c r="H98" s="11"/>
      <c r="I98" s="11"/>
      <c r="J98" s="12">
        <f t="shared" si="11"/>
        <v>0</v>
      </c>
      <c r="K98" s="36">
        <v>150</v>
      </c>
      <c r="L98" s="31"/>
      <c r="M98" s="31"/>
      <c r="N98" s="31"/>
      <c r="O98" s="12">
        <f t="shared" si="12"/>
        <v>150</v>
      </c>
      <c r="P98" s="36"/>
      <c r="Q98" s="31"/>
      <c r="R98" s="31"/>
      <c r="S98" s="31"/>
      <c r="T98" s="12">
        <f t="shared" si="13"/>
        <v>0</v>
      </c>
      <c r="U98" s="36"/>
      <c r="V98" s="31"/>
      <c r="W98" s="31"/>
      <c r="X98" s="31"/>
      <c r="Y98" s="12">
        <f t="shared" si="14"/>
        <v>0</v>
      </c>
      <c r="Z98" s="36"/>
      <c r="AA98" s="31"/>
      <c r="AB98" s="31"/>
      <c r="AC98" s="31"/>
      <c r="AD98" s="12">
        <f t="shared" si="15"/>
        <v>0</v>
      </c>
      <c r="AE98" s="36"/>
      <c r="AF98" s="31"/>
      <c r="AG98" s="31"/>
      <c r="AH98" s="31"/>
      <c r="AI98" s="12">
        <f t="shared" si="16"/>
        <v>0</v>
      </c>
      <c r="AJ98" s="36"/>
      <c r="AK98" s="31"/>
      <c r="AL98" s="31"/>
      <c r="AM98" s="31"/>
      <c r="AN98" s="12">
        <f t="shared" si="17"/>
        <v>0</v>
      </c>
      <c r="AO98" s="36"/>
      <c r="AP98" s="31"/>
      <c r="AQ98" s="31"/>
      <c r="AR98" s="31"/>
      <c r="AS98" s="12">
        <f t="shared" si="18"/>
        <v>0</v>
      </c>
      <c r="AT98" s="36"/>
      <c r="AU98" s="31"/>
      <c r="AV98" s="31"/>
      <c r="AW98" s="31"/>
      <c r="AX98" s="12">
        <f t="shared" si="19"/>
        <v>0</v>
      </c>
      <c r="AY98" s="24">
        <f t="shared" si="10"/>
        <v>150</v>
      </c>
    </row>
    <row r="99" spans="2:51" s="9" customFormat="1" x14ac:dyDescent="0.2">
      <c r="B99" s="29" t="s">
        <v>191</v>
      </c>
      <c r="C99" s="25" t="s">
        <v>797</v>
      </c>
      <c r="D99" s="25" t="s">
        <v>31</v>
      </c>
      <c r="E99" s="30" t="s">
        <v>296</v>
      </c>
      <c r="F99" s="32"/>
      <c r="G99" s="11"/>
      <c r="H99" s="11"/>
      <c r="I99" s="11"/>
      <c r="J99" s="12">
        <f t="shared" si="11"/>
        <v>0</v>
      </c>
      <c r="K99" s="36"/>
      <c r="L99" s="31"/>
      <c r="M99" s="31"/>
      <c r="N99" s="31"/>
      <c r="O99" s="12">
        <f t="shared" si="12"/>
        <v>0</v>
      </c>
      <c r="P99" s="36"/>
      <c r="Q99" s="31"/>
      <c r="R99" s="31"/>
      <c r="S99" s="31"/>
      <c r="T99" s="12">
        <f t="shared" si="13"/>
        <v>0</v>
      </c>
      <c r="U99" s="36"/>
      <c r="V99" s="31"/>
      <c r="W99" s="31"/>
      <c r="X99" s="31"/>
      <c r="Y99" s="12">
        <f t="shared" si="14"/>
        <v>0</v>
      </c>
      <c r="Z99" s="36"/>
      <c r="AA99" s="31"/>
      <c r="AB99" s="31"/>
      <c r="AC99" s="31"/>
      <c r="AD99" s="12">
        <f t="shared" si="15"/>
        <v>0</v>
      </c>
      <c r="AE99" s="36"/>
      <c r="AF99" s="31"/>
      <c r="AG99" s="31"/>
      <c r="AH99" s="31"/>
      <c r="AI99" s="12">
        <f t="shared" si="16"/>
        <v>0</v>
      </c>
      <c r="AJ99" s="36"/>
      <c r="AK99" s="31"/>
      <c r="AL99" s="31"/>
      <c r="AM99" s="31">
        <v>1500</v>
      </c>
      <c r="AN99" s="12">
        <f t="shared" si="17"/>
        <v>1500</v>
      </c>
      <c r="AO99" s="36">
        <v>1700</v>
      </c>
      <c r="AP99" s="31"/>
      <c r="AQ99" s="31"/>
      <c r="AR99" s="31"/>
      <c r="AS99" s="12">
        <f t="shared" si="18"/>
        <v>1700</v>
      </c>
      <c r="AT99" s="36"/>
      <c r="AU99" s="31"/>
      <c r="AV99" s="31"/>
      <c r="AW99" s="31"/>
      <c r="AX99" s="12">
        <f t="shared" si="19"/>
        <v>0</v>
      </c>
      <c r="AY99" s="24">
        <f t="shared" si="10"/>
        <v>3200</v>
      </c>
    </row>
    <row r="100" spans="2:51" s="9" customFormat="1" x14ac:dyDescent="0.2">
      <c r="B100" s="29" t="s">
        <v>191</v>
      </c>
      <c r="C100" s="25" t="s">
        <v>1225</v>
      </c>
      <c r="D100" s="25" t="s">
        <v>31</v>
      </c>
      <c r="E100" s="30" t="s">
        <v>614</v>
      </c>
      <c r="F100" s="32"/>
      <c r="G100" s="11"/>
      <c r="H100" s="11"/>
      <c r="I100" s="11"/>
      <c r="J100" s="12">
        <f t="shared" si="11"/>
        <v>0</v>
      </c>
      <c r="K100" s="36"/>
      <c r="L100" s="31"/>
      <c r="M100" s="31"/>
      <c r="N100" s="31">
        <v>712</v>
      </c>
      <c r="O100" s="12">
        <f t="shared" si="12"/>
        <v>712</v>
      </c>
      <c r="P100" s="36"/>
      <c r="Q100" s="31"/>
      <c r="R100" s="31"/>
      <c r="S100" s="31"/>
      <c r="T100" s="12">
        <f t="shared" si="13"/>
        <v>0</v>
      </c>
      <c r="U100" s="36"/>
      <c r="V100" s="31"/>
      <c r="W100" s="31"/>
      <c r="X100" s="31">
        <v>973</v>
      </c>
      <c r="Y100" s="12">
        <f t="shared" si="14"/>
        <v>973</v>
      </c>
      <c r="Z100" s="36"/>
      <c r="AA100" s="31"/>
      <c r="AB100" s="31">
        <v>150</v>
      </c>
      <c r="AC100" s="31">
        <v>180</v>
      </c>
      <c r="AD100" s="12">
        <f t="shared" si="15"/>
        <v>330</v>
      </c>
      <c r="AE100" s="36">
        <v>245</v>
      </c>
      <c r="AF100" s="31"/>
      <c r="AG100" s="31"/>
      <c r="AH100" s="31"/>
      <c r="AI100" s="12">
        <f t="shared" si="16"/>
        <v>245</v>
      </c>
      <c r="AJ100" s="36"/>
      <c r="AK100" s="31"/>
      <c r="AL100" s="31"/>
      <c r="AM100" s="31"/>
      <c r="AN100" s="12">
        <f t="shared" si="17"/>
        <v>0</v>
      </c>
      <c r="AO100" s="36"/>
      <c r="AP100" s="31"/>
      <c r="AQ100" s="31"/>
      <c r="AR100" s="31"/>
      <c r="AS100" s="12">
        <f t="shared" si="18"/>
        <v>0</v>
      </c>
      <c r="AT100" s="36"/>
      <c r="AU100" s="31"/>
      <c r="AV100" s="31"/>
      <c r="AW100" s="31"/>
      <c r="AX100" s="12">
        <f t="shared" si="19"/>
        <v>0</v>
      </c>
      <c r="AY100" s="24">
        <f t="shared" si="10"/>
        <v>2260</v>
      </c>
    </row>
    <row r="101" spans="2:51" s="9" customFormat="1" x14ac:dyDescent="0.2">
      <c r="B101" s="29" t="s">
        <v>191</v>
      </c>
      <c r="C101" s="25" t="s">
        <v>800</v>
      </c>
      <c r="D101" s="25" t="s">
        <v>31</v>
      </c>
      <c r="E101" s="30" t="s">
        <v>91</v>
      </c>
      <c r="F101" s="32"/>
      <c r="G101" s="11"/>
      <c r="H101" s="11"/>
      <c r="I101" s="11"/>
      <c r="J101" s="12">
        <f t="shared" si="11"/>
        <v>0</v>
      </c>
      <c r="K101" s="36">
        <v>1000</v>
      </c>
      <c r="L101" s="31">
        <v>1500</v>
      </c>
      <c r="M101" s="31">
        <v>1000</v>
      </c>
      <c r="N101" s="31"/>
      <c r="O101" s="12">
        <f t="shared" si="12"/>
        <v>3500</v>
      </c>
      <c r="P101" s="36">
        <v>1500</v>
      </c>
      <c r="Q101" s="31"/>
      <c r="R101" s="31"/>
      <c r="S101" s="31"/>
      <c r="T101" s="12">
        <f t="shared" si="13"/>
        <v>1500</v>
      </c>
      <c r="U101" s="36"/>
      <c r="V101" s="31"/>
      <c r="W101" s="31"/>
      <c r="X101" s="31"/>
      <c r="Y101" s="12">
        <f t="shared" si="14"/>
        <v>0</v>
      </c>
      <c r="Z101" s="36"/>
      <c r="AA101" s="31"/>
      <c r="AB101" s="31"/>
      <c r="AC101" s="31"/>
      <c r="AD101" s="12">
        <f t="shared" si="15"/>
        <v>0</v>
      </c>
      <c r="AE101" s="36"/>
      <c r="AF101" s="31"/>
      <c r="AG101" s="31"/>
      <c r="AH101" s="31"/>
      <c r="AI101" s="12">
        <f t="shared" si="16"/>
        <v>0</v>
      </c>
      <c r="AJ101" s="36"/>
      <c r="AK101" s="31"/>
      <c r="AL101" s="31"/>
      <c r="AM101" s="31"/>
      <c r="AN101" s="12">
        <f t="shared" si="17"/>
        <v>0</v>
      </c>
      <c r="AO101" s="36"/>
      <c r="AP101" s="31"/>
      <c r="AQ101" s="31"/>
      <c r="AR101" s="31"/>
      <c r="AS101" s="12">
        <f t="shared" si="18"/>
        <v>0</v>
      </c>
      <c r="AT101" s="36"/>
      <c r="AU101" s="31"/>
      <c r="AV101" s="31"/>
      <c r="AW101" s="31"/>
      <c r="AX101" s="12">
        <f t="shared" si="19"/>
        <v>0</v>
      </c>
      <c r="AY101" s="24">
        <f t="shared" si="10"/>
        <v>5000</v>
      </c>
    </row>
    <row r="102" spans="2:51" s="9" customFormat="1" x14ac:dyDescent="0.2">
      <c r="B102" s="29" t="s">
        <v>191</v>
      </c>
      <c r="C102" s="25" t="s">
        <v>804</v>
      </c>
      <c r="D102" s="25" t="s">
        <v>466</v>
      </c>
      <c r="E102" s="30" t="s">
        <v>93</v>
      </c>
      <c r="F102" s="32"/>
      <c r="G102" s="11"/>
      <c r="H102" s="11"/>
      <c r="I102" s="11"/>
      <c r="J102" s="12">
        <f t="shared" si="11"/>
        <v>0</v>
      </c>
      <c r="K102" s="36">
        <v>11821</v>
      </c>
      <c r="L102" s="31">
        <v>380</v>
      </c>
      <c r="M102" s="31">
        <v>280</v>
      </c>
      <c r="N102" s="31">
        <v>1653</v>
      </c>
      <c r="O102" s="12">
        <f t="shared" si="12"/>
        <v>14134</v>
      </c>
      <c r="P102" s="36">
        <v>6022</v>
      </c>
      <c r="Q102" s="31">
        <v>12337</v>
      </c>
      <c r="R102" s="31"/>
      <c r="S102" s="31">
        <v>1245</v>
      </c>
      <c r="T102" s="12">
        <f t="shared" si="13"/>
        <v>19604</v>
      </c>
      <c r="U102" s="36">
        <v>100</v>
      </c>
      <c r="V102" s="31">
        <v>210</v>
      </c>
      <c r="W102" s="31">
        <v>316</v>
      </c>
      <c r="X102" s="31">
        <v>28118.5</v>
      </c>
      <c r="Y102" s="12">
        <f t="shared" si="14"/>
        <v>28744.5</v>
      </c>
      <c r="Z102" s="36"/>
      <c r="AA102" s="31">
        <v>280</v>
      </c>
      <c r="AB102" s="31">
        <v>4053</v>
      </c>
      <c r="AC102" s="31">
        <v>555</v>
      </c>
      <c r="AD102" s="12">
        <f t="shared" si="15"/>
        <v>4888</v>
      </c>
      <c r="AE102" s="36">
        <v>2597</v>
      </c>
      <c r="AF102" s="31">
        <v>816</v>
      </c>
      <c r="AG102" s="31">
        <v>4253</v>
      </c>
      <c r="AH102" s="31">
        <v>3227</v>
      </c>
      <c r="AI102" s="12">
        <f t="shared" si="16"/>
        <v>10893</v>
      </c>
      <c r="AJ102" s="36"/>
      <c r="AK102" s="31">
        <v>1921</v>
      </c>
      <c r="AL102" s="31">
        <v>1260</v>
      </c>
      <c r="AM102" s="31">
        <v>5467</v>
      </c>
      <c r="AN102" s="12">
        <f t="shared" si="17"/>
        <v>8648</v>
      </c>
      <c r="AO102" s="36">
        <v>2697</v>
      </c>
      <c r="AP102" s="31">
        <v>1191</v>
      </c>
      <c r="AQ102" s="31">
        <v>1541</v>
      </c>
      <c r="AR102" s="31">
        <v>365</v>
      </c>
      <c r="AS102" s="12">
        <f t="shared" si="18"/>
        <v>5794</v>
      </c>
      <c r="AT102" s="36"/>
      <c r="AU102" s="31">
        <v>470</v>
      </c>
      <c r="AV102" s="31">
        <v>1038</v>
      </c>
      <c r="AW102" s="31">
        <v>1205</v>
      </c>
      <c r="AX102" s="12">
        <f t="shared" si="19"/>
        <v>2713</v>
      </c>
      <c r="AY102" s="24">
        <f t="shared" si="10"/>
        <v>95418.5</v>
      </c>
    </row>
    <row r="103" spans="2:51" s="9" customFormat="1" x14ac:dyDescent="0.2">
      <c r="B103" s="29" t="s">
        <v>191</v>
      </c>
      <c r="C103" s="25" t="s">
        <v>1226</v>
      </c>
      <c r="D103" s="25" t="s">
        <v>466</v>
      </c>
      <c r="E103" s="30" t="s">
        <v>615</v>
      </c>
      <c r="F103" s="32"/>
      <c r="G103" s="11"/>
      <c r="H103" s="11"/>
      <c r="I103" s="11"/>
      <c r="J103" s="12">
        <f t="shared" si="11"/>
        <v>0</v>
      </c>
      <c r="K103" s="36">
        <v>70</v>
      </c>
      <c r="L103" s="31">
        <v>100</v>
      </c>
      <c r="M103" s="31">
        <v>120</v>
      </c>
      <c r="N103" s="31">
        <v>160</v>
      </c>
      <c r="O103" s="12">
        <f t="shared" si="12"/>
        <v>450</v>
      </c>
      <c r="P103" s="36"/>
      <c r="Q103" s="31"/>
      <c r="R103" s="31"/>
      <c r="S103" s="31"/>
      <c r="T103" s="12">
        <f t="shared" si="13"/>
        <v>0</v>
      </c>
      <c r="U103" s="36"/>
      <c r="V103" s="31"/>
      <c r="W103" s="31"/>
      <c r="X103" s="31"/>
      <c r="Y103" s="12">
        <f t="shared" si="14"/>
        <v>0</v>
      </c>
      <c r="Z103" s="36"/>
      <c r="AA103" s="31"/>
      <c r="AB103" s="31"/>
      <c r="AC103" s="31"/>
      <c r="AD103" s="12">
        <f t="shared" si="15"/>
        <v>0</v>
      </c>
      <c r="AE103" s="36"/>
      <c r="AF103" s="31"/>
      <c r="AG103" s="31"/>
      <c r="AH103" s="31"/>
      <c r="AI103" s="12">
        <f t="shared" si="16"/>
        <v>0</v>
      </c>
      <c r="AJ103" s="36"/>
      <c r="AK103" s="31"/>
      <c r="AL103" s="31"/>
      <c r="AM103" s="31"/>
      <c r="AN103" s="12">
        <f t="shared" si="17"/>
        <v>0</v>
      </c>
      <c r="AO103" s="36"/>
      <c r="AP103" s="31"/>
      <c r="AQ103" s="31"/>
      <c r="AR103" s="31"/>
      <c r="AS103" s="12">
        <f t="shared" si="18"/>
        <v>0</v>
      </c>
      <c r="AT103" s="36"/>
      <c r="AU103" s="31"/>
      <c r="AV103" s="31"/>
      <c r="AW103" s="31"/>
      <c r="AX103" s="12">
        <f t="shared" si="19"/>
        <v>0</v>
      </c>
      <c r="AY103" s="24">
        <f t="shared" si="10"/>
        <v>450</v>
      </c>
    </row>
    <row r="104" spans="2:51" s="9" customFormat="1" x14ac:dyDescent="0.2">
      <c r="B104" s="29" t="s">
        <v>191</v>
      </c>
      <c r="C104" s="25" t="s">
        <v>807</v>
      </c>
      <c r="D104" s="25" t="s">
        <v>179</v>
      </c>
      <c r="E104" s="30" t="s">
        <v>154</v>
      </c>
      <c r="F104" s="32"/>
      <c r="G104" s="11"/>
      <c r="H104" s="11"/>
      <c r="I104" s="11"/>
      <c r="J104" s="12">
        <f t="shared" si="11"/>
        <v>0</v>
      </c>
      <c r="K104" s="36"/>
      <c r="L104" s="31"/>
      <c r="M104" s="31"/>
      <c r="N104" s="31"/>
      <c r="O104" s="12">
        <f t="shared" si="12"/>
        <v>0</v>
      </c>
      <c r="P104" s="36"/>
      <c r="Q104" s="31"/>
      <c r="R104" s="31"/>
      <c r="S104" s="31"/>
      <c r="T104" s="12">
        <f t="shared" si="13"/>
        <v>0</v>
      </c>
      <c r="U104" s="36"/>
      <c r="V104" s="31"/>
      <c r="W104" s="31"/>
      <c r="X104" s="31"/>
      <c r="Y104" s="12">
        <f t="shared" si="14"/>
        <v>0</v>
      </c>
      <c r="Z104" s="36"/>
      <c r="AA104" s="31"/>
      <c r="AB104" s="31"/>
      <c r="AC104" s="31">
        <v>38288</v>
      </c>
      <c r="AD104" s="12">
        <f t="shared" si="15"/>
        <v>38288</v>
      </c>
      <c r="AE104" s="36">
        <v>13776</v>
      </c>
      <c r="AF104" s="31">
        <v>3355</v>
      </c>
      <c r="AG104" s="31"/>
      <c r="AH104" s="31">
        <v>5497</v>
      </c>
      <c r="AI104" s="12">
        <f t="shared" si="16"/>
        <v>22628</v>
      </c>
      <c r="AJ104" s="36">
        <v>9228</v>
      </c>
      <c r="AK104" s="31"/>
      <c r="AL104" s="31"/>
      <c r="AM104" s="31">
        <v>19936</v>
      </c>
      <c r="AN104" s="12">
        <f t="shared" si="17"/>
        <v>29164</v>
      </c>
      <c r="AO104" s="36"/>
      <c r="AP104" s="31"/>
      <c r="AQ104" s="31"/>
      <c r="AR104" s="31"/>
      <c r="AS104" s="12">
        <f t="shared" si="18"/>
        <v>0</v>
      </c>
      <c r="AT104" s="36"/>
      <c r="AU104" s="31"/>
      <c r="AV104" s="31"/>
      <c r="AW104" s="31"/>
      <c r="AX104" s="12">
        <f t="shared" si="19"/>
        <v>0</v>
      </c>
      <c r="AY104" s="24">
        <f t="shared" si="10"/>
        <v>90080</v>
      </c>
    </row>
    <row r="105" spans="2:51" s="9" customFormat="1" x14ac:dyDescent="0.2">
      <c r="B105" s="29" t="s">
        <v>191</v>
      </c>
      <c r="C105" s="25" t="s">
        <v>808</v>
      </c>
      <c r="D105" s="25" t="s">
        <v>179</v>
      </c>
      <c r="E105" s="30" t="s">
        <v>155</v>
      </c>
      <c r="F105" s="32"/>
      <c r="G105" s="11">
        <v>9201</v>
      </c>
      <c r="H105" s="11"/>
      <c r="I105" s="11"/>
      <c r="J105" s="12">
        <f t="shared" si="11"/>
        <v>9201</v>
      </c>
      <c r="K105" s="36">
        <v>729</v>
      </c>
      <c r="L105" s="31">
        <v>2066</v>
      </c>
      <c r="M105" s="31"/>
      <c r="N105" s="31"/>
      <c r="O105" s="12">
        <f t="shared" si="12"/>
        <v>2795</v>
      </c>
      <c r="P105" s="36"/>
      <c r="Q105" s="31"/>
      <c r="R105" s="31"/>
      <c r="S105" s="31"/>
      <c r="T105" s="12">
        <f t="shared" si="13"/>
        <v>0</v>
      </c>
      <c r="U105" s="36"/>
      <c r="V105" s="31"/>
      <c r="W105" s="31"/>
      <c r="X105" s="31"/>
      <c r="Y105" s="12">
        <f t="shared" si="14"/>
        <v>0</v>
      </c>
      <c r="Z105" s="36"/>
      <c r="AA105" s="31"/>
      <c r="AB105" s="31"/>
      <c r="AC105" s="31"/>
      <c r="AD105" s="12">
        <f t="shared" si="15"/>
        <v>0</v>
      </c>
      <c r="AE105" s="36"/>
      <c r="AF105" s="31"/>
      <c r="AG105" s="31"/>
      <c r="AH105" s="31"/>
      <c r="AI105" s="12">
        <f t="shared" si="16"/>
        <v>0</v>
      </c>
      <c r="AJ105" s="36"/>
      <c r="AK105" s="31"/>
      <c r="AL105" s="31"/>
      <c r="AM105" s="31"/>
      <c r="AN105" s="12">
        <f t="shared" si="17"/>
        <v>0</v>
      </c>
      <c r="AO105" s="36"/>
      <c r="AP105" s="31"/>
      <c r="AQ105" s="31"/>
      <c r="AR105" s="31"/>
      <c r="AS105" s="12">
        <f t="shared" si="18"/>
        <v>0</v>
      </c>
      <c r="AT105" s="36"/>
      <c r="AU105" s="31"/>
      <c r="AV105" s="31"/>
      <c r="AW105" s="31"/>
      <c r="AX105" s="12">
        <f t="shared" si="19"/>
        <v>0</v>
      </c>
      <c r="AY105" s="24">
        <f t="shared" si="10"/>
        <v>11996</v>
      </c>
    </row>
    <row r="106" spans="2:51" s="9" customFormat="1" x14ac:dyDescent="0.2">
      <c r="B106" s="29" t="s">
        <v>191</v>
      </c>
      <c r="C106" s="25" t="s">
        <v>813</v>
      </c>
      <c r="D106" s="25" t="s">
        <v>179</v>
      </c>
      <c r="E106" s="30" t="s">
        <v>159</v>
      </c>
      <c r="F106" s="32"/>
      <c r="G106" s="11"/>
      <c r="H106" s="11"/>
      <c r="I106" s="11">
        <v>420</v>
      </c>
      <c r="J106" s="12">
        <f t="shared" si="11"/>
        <v>420</v>
      </c>
      <c r="K106" s="36">
        <v>420</v>
      </c>
      <c r="L106" s="31">
        <v>60</v>
      </c>
      <c r="M106" s="31">
        <v>70</v>
      </c>
      <c r="N106" s="31">
        <v>70</v>
      </c>
      <c r="O106" s="12">
        <f t="shared" si="12"/>
        <v>620</v>
      </c>
      <c r="P106" s="36"/>
      <c r="Q106" s="31">
        <v>60</v>
      </c>
      <c r="R106" s="31">
        <v>60</v>
      </c>
      <c r="S106" s="31">
        <v>210</v>
      </c>
      <c r="T106" s="12">
        <f t="shared" si="13"/>
        <v>330</v>
      </c>
      <c r="U106" s="36">
        <v>70</v>
      </c>
      <c r="V106" s="31">
        <v>70</v>
      </c>
      <c r="W106" s="31"/>
      <c r="X106" s="31">
        <v>370</v>
      </c>
      <c r="Y106" s="12">
        <f t="shared" si="14"/>
        <v>510</v>
      </c>
      <c r="Z106" s="36"/>
      <c r="AA106" s="31"/>
      <c r="AB106" s="31"/>
      <c r="AC106" s="31"/>
      <c r="AD106" s="12">
        <f t="shared" si="15"/>
        <v>0</v>
      </c>
      <c r="AE106" s="36"/>
      <c r="AF106" s="31"/>
      <c r="AG106" s="31"/>
      <c r="AH106" s="31"/>
      <c r="AI106" s="12">
        <f t="shared" si="16"/>
        <v>0</v>
      </c>
      <c r="AJ106" s="36"/>
      <c r="AK106" s="31"/>
      <c r="AL106" s="31"/>
      <c r="AM106" s="31"/>
      <c r="AN106" s="12">
        <f t="shared" si="17"/>
        <v>0</v>
      </c>
      <c r="AO106" s="36"/>
      <c r="AP106" s="31"/>
      <c r="AQ106" s="31"/>
      <c r="AR106" s="31"/>
      <c r="AS106" s="12">
        <f t="shared" si="18"/>
        <v>0</v>
      </c>
      <c r="AT106" s="36"/>
      <c r="AU106" s="31"/>
      <c r="AV106" s="31"/>
      <c r="AW106" s="31"/>
      <c r="AX106" s="12">
        <f t="shared" si="19"/>
        <v>0</v>
      </c>
      <c r="AY106" s="24">
        <f t="shared" si="10"/>
        <v>1880</v>
      </c>
    </row>
    <row r="107" spans="2:51" s="9" customFormat="1" x14ac:dyDescent="0.2">
      <c r="B107" s="29" t="s">
        <v>191</v>
      </c>
      <c r="C107" s="25" t="s">
        <v>816</v>
      </c>
      <c r="D107" s="25" t="s">
        <v>14</v>
      </c>
      <c r="E107" s="30" t="s">
        <v>303</v>
      </c>
      <c r="F107" s="32"/>
      <c r="G107" s="11"/>
      <c r="H107" s="11"/>
      <c r="I107" s="11"/>
      <c r="J107" s="12">
        <f t="shared" si="11"/>
        <v>0</v>
      </c>
      <c r="K107" s="36"/>
      <c r="L107" s="31">
        <v>300</v>
      </c>
      <c r="M107" s="31"/>
      <c r="N107" s="31">
        <v>450</v>
      </c>
      <c r="O107" s="12">
        <f t="shared" si="12"/>
        <v>750</v>
      </c>
      <c r="P107" s="36"/>
      <c r="Q107" s="31"/>
      <c r="R107" s="31"/>
      <c r="S107" s="31"/>
      <c r="T107" s="12">
        <f t="shared" si="13"/>
        <v>0</v>
      </c>
      <c r="U107" s="36"/>
      <c r="V107" s="31"/>
      <c r="W107" s="31"/>
      <c r="X107" s="31"/>
      <c r="Y107" s="12">
        <f t="shared" si="14"/>
        <v>0</v>
      </c>
      <c r="Z107" s="36"/>
      <c r="AA107" s="31"/>
      <c r="AB107" s="31"/>
      <c r="AC107" s="31"/>
      <c r="AD107" s="12">
        <f t="shared" si="15"/>
        <v>0</v>
      </c>
      <c r="AE107" s="36"/>
      <c r="AF107" s="31"/>
      <c r="AG107" s="31"/>
      <c r="AH107" s="31"/>
      <c r="AI107" s="12">
        <f t="shared" si="16"/>
        <v>0</v>
      </c>
      <c r="AJ107" s="36"/>
      <c r="AK107" s="31"/>
      <c r="AL107" s="31"/>
      <c r="AM107" s="31"/>
      <c r="AN107" s="12">
        <f t="shared" si="17"/>
        <v>0</v>
      </c>
      <c r="AO107" s="36"/>
      <c r="AP107" s="31"/>
      <c r="AQ107" s="31"/>
      <c r="AR107" s="31"/>
      <c r="AS107" s="12">
        <f t="shared" si="18"/>
        <v>0</v>
      </c>
      <c r="AT107" s="36"/>
      <c r="AU107" s="31"/>
      <c r="AV107" s="31"/>
      <c r="AW107" s="31"/>
      <c r="AX107" s="12">
        <f t="shared" si="19"/>
        <v>0</v>
      </c>
      <c r="AY107" s="24">
        <f t="shared" si="10"/>
        <v>750</v>
      </c>
    </row>
    <row r="108" spans="2:51" s="9" customFormat="1" x14ac:dyDescent="0.2">
      <c r="B108" s="29" t="s">
        <v>191</v>
      </c>
      <c r="C108" s="25" t="s">
        <v>817</v>
      </c>
      <c r="D108" s="25" t="s">
        <v>14</v>
      </c>
      <c r="E108" s="30" t="s">
        <v>162</v>
      </c>
      <c r="F108" s="32"/>
      <c r="G108" s="11"/>
      <c r="H108" s="11"/>
      <c r="I108" s="11"/>
      <c r="J108" s="12">
        <f t="shared" si="11"/>
        <v>0</v>
      </c>
      <c r="K108" s="36"/>
      <c r="L108" s="31">
        <v>2891</v>
      </c>
      <c r="M108" s="31">
        <v>2724</v>
      </c>
      <c r="N108" s="31">
        <v>1000</v>
      </c>
      <c r="O108" s="12">
        <f t="shared" si="12"/>
        <v>6615</v>
      </c>
      <c r="P108" s="36"/>
      <c r="Q108" s="31"/>
      <c r="R108" s="31"/>
      <c r="S108" s="31"/>
      <c r="T108" s="12">
        <f t="shared" si="13"/>
        <v>0</v>
      </c>
      <c r="U108" s="36"/>
      <c r="V108" s="31"/>
      <c r="W108" s="31"/>
      <c r="X108" s="31"/>
      <c r="Y108" s="12">
        <f t="shared" si="14"/>
        <v>0</v>
      </c>
      <c r="Z108" s="36"/>
      <c r="AA108" s="31"/>
      <c r="AB108" s="31"/>
      <c r="AC108" s="31"/>
      <c r="AD108" s="12">
        <f t="shared" si="15"/>
        <v>0</v>
      </c>
      <c r="AE108" s="36"/>
      <c r="AF108" s="31"/>
      <c r="AG108" s="31"/>
      <c r="AH108" s="31"/>
      <c r="AI108" s="12">
        <f t="shared" si="16"/>
        <v>0</v>
      </c>
      <c r="AJ108" s="36"/>
      <c r="AK108" s="31"/>
      <c r="AL108" s="31"/>
      <c r="AM108" s="31"/>
      <c r="AN108" s="12">
        <f t="shared" si="17"/>
        <v>0</v>
      </c>
      <c r="AO108" s="36"/>
      <c r="AP108" s="31"/>
      <c r="AQ108" s="31"/>
      <c r="AR108" s="31"/>
      <c r="AS108" s="12">
        <f t="shared" si="18"/>
        <v>0</v>
      </c>
      <c r="AT108" s="36"/>
      <c r="AU108" s="31"/>
      <c r="AV108" s="31"/>
      <c r="AW108" s="31"/>
      <c r="AX108" s="12">
        <f t="shared" si="19"/>
        <v>0</v>
      </c>
      <c r="AY108" s="24">
        <f t="shared" si="10"/>
        <v>6615</v>
      </c>
    </row>
    <row r="109" spans="2:51" s="9" customFormat="1" x14ac:dyDescent="0.2">
      <c r="B109" s="29" t="s">
        <v>191</v>
      </c>
      <c r="C109" s="25" t="s">
        <v>1227</v>
      </c>
      <c r="D109" s="25" t="s">
        <v>14</v>
      </c>
      <c r="E109" s="30" t="s">
        <v>616</v>
      </c>
      <c r="F109" s="32"/>
      <c r="G109" s="11"/>
      <c r="H109" s="11"/>
      <c r="I109" s="11"/>
      <c r="J109" s="12">
        <f t="shared" si="11"/>
        <v>0</v>
      </c>
      <c r="K109" s="36"/>
      <c r="L109" s="31">
        <v>2275</v>
      </c>
      <c r="M109" s="31"/>
      <c r="N109" s="31">
        <v>3419</v>
      </c>
      <c r="O109" s="12">
        <f t="shared" si="12"/>
        <v>5694</v>
      </c>
      <c r="P109" s="36"/>
      <c r="Q109" s="31"/>
      <c r="R109" s="31"/>
      <c r="S109" s="31">
        <v>600</v>
      </c>
      <c r="T109" s="12">
        <f t="shared" si="13"/>
        <v>600</v>
      </c>
      <c r="U109" s="36">
        <v>600</v>
      </c>
      <c r="V109" s="31">
        <v>600</v>
      </c>
      <c r="W109" s="31">
        <v>600</v>
      </c>
      <c r="X109" s="31">
        <v>400</v>
      </c>
      <c r="Y109" s="12">
        <f t="shared" si="14"/>
        <v>2200</v>
      </c>
      <c r="Z109" s="36"/>
      <c r="AA109" s="31">
        <v>2269</v>
      </c>
      <c r="AB109" s="31"/>
      <c r="AC109" s="31"/>
      <c r="AD109" s="12">
        <f t="shared" si="15"/>
        <v>2269</v>
      </c>
      <c r="AE109" s="36"/>
      <c r="AF109" s="31"/>
      <c r="AG109" s="31"/>
      <c r="AH109" s="31"/>
      <c r="AI109" s="12">
        <f t="shared" si="16"/>
        <v>0</v>
      </c>
      <c r="AJ109" s="36"/>
      <c r="AK109" s="31"/>
      <c r="AL109" s="31"/>
      <c r="AM109" s="31"/>
      <c r="AN109" s="12">
        <f t="shared" si="17"/>
        <v>0</v>
      </c>
      <c r="AO109" s="36"/>
      <c r="AP109" s="31"/>
      <c r="AQ109" s="31"/>
      <c r="AR109" s="31"/>
      <c r="AS109" s="12">
        <f t="shared" si="18"/>
        <v>0</v>
      </c>
      <c r="AT109" s="36"/>
      <c r="AU109" s="31"/>
      <c r="AV109" s="31"/>
      <c r="AW109" s="31"/>
      <c r="AX109" s="12">
        <f t="shared" si="19"/>
        <v>0</v>
      </c>
      <c r="AY109" s="24">
        <f t="shared" si="10"/>
        <v>10763</v>
      </c>
    </row>
    <row r="110" spans="2:51" s="9" customFormat="1" x14ac:dyDescent="0.2">
      <c r="B110" s="29" t="s">
        <v>191</v>
      </c>
      <c r="C110" s="25" t="s">
        <v>818</v>
      </c>
      <c r="D110" s="25" t="s">
        <v>14</v>
      </c>
      <c r="E110" s="30" t="s">
        <v>304</v>
      </c>
      <c r="F110" s="32"/>
      <c r="G110" s="11"/>
      <c r="H110" s="11"/>
      <c r="I110" s="11">
        <v>300</v>
      </c>
      <c r="J110" s="12">
        <f t="shared" si="11"/>
        <v>300</v>
      </c>
      <c r="K110" s="36"/>
      <c r="L110" s="31"/>
      <c r="M110" s="31"/>
      <c r="N110" s="31">
        <v>660</v>
      </c>
      <c r="O110" s="12">
        <f t="shared" si="12"/>
        <v>660</v>
      </c>
      <c r="P110" s="36"/>
      <c r="Q110" s="31"/>
      <c r="R110" s="31"/>
      <c r="S110" s="31">
        <v>1260</v>
      </c>
      <c r="T110" s="12">
        <f t="shared" si="13"/>
        <v>1260</v>
      </c>
      <c r="U110" s="36"/>
      <c r="V110" s="31"/>
      <c r="W110" s="31"/>
      <c r="X110" s="31">
        <v>960</v>
      </c>
      <c r="Y110" s="12">
        <f t="shared" si="14"/>
        <v>960</v>
      </c>
      <c r="Z110" s="36"/>
      <c r="AA110" s="31"/>
      <c r="AB110" s="31"/>
      <c r="AC110" s="31"/>
      <c r="AD110" s="12">
        <f t="shared" si="15"/>
        <v>0</v>
      </c>
      <c r="AE110" s="36"/>
      <c r="AF110" s="31"/>
      <c r="AG110" s="31"/>
      <c r="AH110" s="31"/>
      <c r="AI110" s="12">
        <f t="shared" si="16"/>
        <v>0</v>
      </c>
      <c r="AJ110" s="36"/>
      <c r="AK110" s="31"/>
      <c r="AL110" s="31"/>
      <c r="AM110" s="31"/>
      <c r="AN110" s="12">
        <f t="shared" si="17"/>
        <v>0</v>
      </c>
      <c r="AO110" s="36"/>
      <c r="AP110" s="31"/>
      <c r="AQ110" s="31"/>
      <c r="AR110" s="31"/>
      <c r="AS110" s="12">
        <f t="shared" si="18"/>
        <v>0</v>
      </c>
      <c r="AT110" s="36"/>
      <c r="AU110" s="31"/>
      <c r="AV110" s="31"/>
      <c r="AW110" s="31"/>
      <c r="AX110" s="12">
        <f t="shared" si="19"/>
        <v>0</v>
      </c>
      <c r="AY110" s="24">
        <f t="shared" si="10"/>
        <v>3180</v>
      </c>
    </row>
    <row r="111" spans="2:51" s="9" customFormat="1" x14ac:dyDescent="0.2">
      <c r="B111" s="29" t="s">
        <v>191</v>
      </c>
      <c r="C111" s="25" t="s">
        <v>819</v>
      </c>
      <c r="D111" s="25" t="s">
        <v>14</v>
      </c>
      <c r="E111" s="30" t="s">
        <v>163</v>
      </c>
      <c r="F111" s="32"/>
      <c r="G111" s="11"/>
      <c r="H111" s="11"/>
      <c r="I111" s="11"/>
      <c r="J111" s="12">
        <f t="shared" si="11"/>
        <v>0</v>
      </c>
      <c r="K111" s="36"/>
      <c r="L111" s="31"/>
      <c r="M111" s="31"/>
      <c r="N111" s="31"/>
      <c r="O111" s="12">
        <f t="shared" si="12"/>
        <v>0</v>
      </c>
      <c r="P111" s="36"/>
      <c r="Q111" s="31"/>
      <c r="R111" s="31"/>
      <c r="S111" s="31">
        <v>32215</v>
      </c>
      <c r="T111" s="12">
        <f t="shared" si="13"/>
        <v>32215</v>
      </c>
      <c r="U111" s="36">
        <v>10353</v>
      </c>
      <c r="V111" s="31">
        <v>5385</v>
      </c>
      <c r="W111" s="31">
        <v>4200</v>
      </c>
      <c r="X111" s="31">
        <v>43776</v>
      </c>
      <c r="Y111" s="12">
        <f t="shared" si="14"/>
        <v>63714</v>
      </c>
      <c r="Z111" s="36"/>
      <c r="AA111" s="31">
        <v>800</v>
      </c>
      <c r="AB111" s="31">
        <v>1800</v>
      </c>
      <c r="AC111" s="31">
        <v>14365</v>
      </c>
      <c r="AD111" s="12">
        <f t="shared" si="15"/>
        <v>16965</v>
      </c>
      <c r="AE111" s="36">
        <v>1102</v>
      </c>
      <c r="AF111" s="31">
        <v>623</v>
      </c>
      <c r="AG111" s="31"/>
      <c r="AH111" s="31">
        <v>20691</v>
      </c>
      <c r="AI111" s="12">
        <f t="shared" si="16"/>
        <v>22416</v>
      </c>
      <c r="AJ111" s="36"/>
      <c r="AK111" s="31"/>
      <c r="AL111" s="31"/>
      <c r="AM111" s="31">
        <v>35934</v>
      </c>
      <c r="AN111" s="12">
        <f t="shared" si="17"/>
        <v>35934</v>
      </c>
      <c r="AO111" s="36">
        <v>3700</v>
      </c>
      <c r="AP111" s="31">
        <v>10123</v>
      </c>
      <c r="AQ111" s="31">
        <v>10184</v>
      </c>
      <c r="AR111" s="31">
        <v>10176</v>
      </c>
      <c r="AS111" s="12">
        <f t="shared" si="18"/>
        <v>34183</v>
      </c>
      <c r="AT111" s="36">
        <v>700</v>
      </c>
      <c r="AU111" s="31"/>
      <c r="AV111" s="31">
        <v>5000</v>
      </c>
      <c r="AW111" s="31">
        <v>1500</v>
      </c>
      <c r="AX111" s="12">
        <f t="shared" si="19"/>
        <v>7200</v>
      </c>
      <c r="AY111" s="24">
        <f t="shared" si="10"/>
        <v>212627</v>
      </c>
    </row>
    <row r="112" spans="2:51" s="9" customFormat="1" x14ac:dyDescent="0.2">
      <c r="B112" s="29" t="s">
        <v>191</v>
      </c>
      <c r="C112" s="25" t="s">
        <v>821</v>
      </c>
      <c r="D112" s="25" t="s">
        <v>14</v>
      </c>
      <c r="E112" s="30" t="s">
        <v>306</v>
      </c>
      <c r="F112" s="32"/>
      <c r="G112" s="11"/>
      <c r="H112" s="11"/>
      <c r="I112" s="11">
        <v>3636</v>
      </c>
      <c r="J112" s="12">
        <f t="shared" si="11"/>
        <v>3636</v>
      </c>
      <c r="K112" s="36">
        <v>370</v>
      </c>
      <c r="L112" s="31">
        <v>2800</v>
      </c>
      <c r="M112" s="31">
        <v>540</v>
      </c>
      <c r="N112" s="31">
        <v>1900</v>
      </c>
      <c r="O112" s="12">
        <f t="shared" si="12"/>
        <v>5610</v>
      </c>
      <c r="P112" s="36">
        <v>560</v>
      </c>
      <c r="Q112" s="31"/>
      <c r="R112" s="31"/>
      <c r="S112" s="31">
        <v>1178</v>
      </c>
      <c r="T112" s="12">
        <f t="shared" si="13"/>
        <v>1738</v>
      </c>
      <c r="U112" s="36"/>
      <c r="V112" s="31">
        <v>4400</v>
      </c>
      <c r="W112" s="31"/>
      <c r="X112" s="31">
        <v>4385</v>
      </c>
      <c r="Y112" s="12">
        <f t="shared" si="14"/>
        <v>8785</v>
      </c>
      <c r="Z112" s="36"/>
      <c r="AA112" s="31"/>
      <c r="AB112" s="31">
        <v>1918</v>
      </c>
      <c r="AC112" s="31">
        <v>2384</v>
      </c>
      <c r="AD112" s="12">
        <f t="shared" si="15"/>
        <v>4302</v>
      </c>
      <c r="AE112" s="36">
        <v>168</v>
      </c>
      <c r="AF112" s="31">
        <v>1790</v>
      </c>
      <c r="AG112" s="31">
        <v>1228</v>
      </c>
      <c r="AH112" s="31">
        <v>1092</v>
      </c>
      <c r="AI112" s="12">
        <f t="shared" si="16"/>
        <v>4278</v>
      </c>
      <c r="AJ112" s="36">
        <v>637</v>
      </c>
      <c r="AK112" s="31">
        <v>0</v>
      </c>
      <c r="AL112" s="31">
        <v>470</v>
      </c>
      <c r="AM112" s="31">
        <v>4478</v>
      </c>
      <c r="AN112" s="12">
        <f t="shared" si="17"/>
        <v>5585</v>
      </c>
      <c r="AO112" s="36">
        <v>7</v>
      </c>
      <c r="AP112" s="31">
        <v>1424</v>
      </c>
      <c r="AQ112" s="31">
        <v>2387</v>
      </c>
      <c r="AR112" s="31">
        <v>1675</v>
      </c>
      <c r="AS112" s="12">
        <f t="shared" si="18"/>
        <v>5493</v>
      </c>
      <c r="AT112" s="36"/>
      <c r="AU112" s="31">
        <v>1976</v>
      </c>
      <c r="AV112" s="31">
        <v>1184</v>
      </c>
      <c r="AW112" s="31">
        <v>317</v>
      </c>
      <c r="AX112" s="12">
        <f t="shared" si="19"/>
        <v>3477</v>
      </c>
      <c r="AY112" s="24">
        <f t="shared" si="10"/>
        <v>42904</v>
      </c>
    </row>
    <row r="113" spans="2:51" s="9" customFormat="1" x14ac:dyDescent="0.2">
      <c r="B113" s="29" t="s">
        <v>191</v>
      </c>
      <c r="C113" s="25" t="s">
        <v>824</v>
      </c>
      <c r="D113" s="25" t="s">
        <v>14</v>
      </c>
      <c r="E113" s="30" t="s">
        <v>182</v>
      </c>
      <c r="F113" s="32"/>
      <c r="G113" s="11"/>
      <c r="H113" s="11"/>
      <c r="I113" s="11"/>
      <c r="J113" s="12">
        <f t="shared" si="11"/>
        <v>0</v>
      </c>
      <c r="K113" s="36"/>
      <c r="L113" s="31"/>
      <c r="M113" s="31"/>
      <c r="N113" s="31"/>
      <c r="O113" s="12">
        <f t="shared" si="12"/>
        <v>0</v>
      </c>
      <c r="P113" s="36"/>
      <c r="Q113" s="31"/>
      <c r="R113" s="31"/>
      <c r="S113" s="31"/>
      <c r="T113" s="12">
        <f t="shared" si="13"/>
        <v>0</v>
      </c>
      <c r="U113" s="36"/>
      <c r="V113" s="31"/>
      <c r="W113" s="31"/>
      <c r="X113" s="31">
        <v>545</v>
      </c>
      <c r="Y113" s="12">
        <f t="shared" si="14"/>
        <v>545</v>
      </c>
      <c r="Z113" s="36"/>
      <c r="AA113" s="31"/>
      <c r="AB113" s="31"/>
      <c r="AC113" s="31">
        <v>430</v>
      </c>
      <c r="AD113" s="12">
        <f t="shared" si="15"/>
        <v>430</v>
      </c>
      <c r="AE113" s="36"/>
      <c r="AF113" s="31"/>
      <c r="AG113" s="31"/>
      <c r="AH113" s="31"/>
      <c r="AI113" s="12">
        <f t="shared" si="16"/>
        <v>0</v>
      </c>
      <c r="AJ113" s="36"/>
      <c r="AK113" s="31"/>
      <c r="AL113" s="31"/>
      <c r="AM113" s="31"/>
      <c r="AN113" s="12">
        <f t="shared" si="17"/>
        <v>0</v>
      </c>
      <c r="AO113" s="36"/>
      <c r="AP113" s="31"/>
      <c r="AQ113" s="31">
        <v>700</v>
      </c>
      <c r="AR113" s="31"/>
      <c r="AS113" s="12">
        <f t="shared" si="18"/>
        <v>700</v>
      </c>
      <c r="AT113" s="36"/>
      <c r="AU113" s="31"/>
      <c r="AV113" s="31"/>
      <c r="AW113" s="31"/>
      <c r="AX113" s="12">
        <f t="shared" si="19"/>
        <v>0</v>
      </c>
      <c r="AY113" s="24">
        <f t="shared" si="10"/>
        <v>1675</v>
      </c>
    </row>
    <row r="114" spans="2:51" s="9" customFormat="1" x14ac:dyDescent="0.2">
      <c r="B114" s="29" t="s">
        <v>191</v>
      </c>
      <c r="C114" s="25" t="s">
        <v>1135</v>
      </c>
      <c r="D114" s="25" t="s">
        <v>14</v>
      </c>
      <c r="E114" s="30" t="s">
        <v>525</v>
      </c>
      <c r="F114" s="32"/>
      <c r="G114" s="11"/>
      <c r="H114" s="11"/>
      <c r="I114" s="11">
        <v>4690</v>
      </c>
      <c r="J114" s="12">
        <f t="shared" si="11"/>
        <v>4690</v>
      </c>
      <c r="K114" s="36"/>
      <c r="L114" s="31"/>
      <c r="M114" s="31"/>
      <c r="N114" s="31"/>
      <c r="O114" s="12">
        <f t="shared" si="12"/>
        <v>0</v>
      </c>
      <c r="P114" s="36"/>
      <c r="Q114" s="31"/>
      <c r="R114" s="31"/>
      <c r="S114" s="31">
        <v>198</v>
      </c>
      <c r="T114" s="12">
        <f t="shared" si="13"/>
        <v>198</v>
      </c>
      <c r="U114" s="36"/>
      <c r="V114" s="31"/>
      <c r="W114" s="31"/>
      <c r="X114" s="31">
        <v>104.04</v>
      </c>
      <c r="Y114" s="12">
        <f t="shared" si="14"/>
        <v>104.04</v>
      </c>
      <c r="Z114" s="36"/>
      <c r="AA114" s="31"/>
      <c r="AB114" s="31"/>
      <c r="AC114" s="31">
        <v>4000</v>
      </c>
      <c r="AD114" s="12">
        <f t="shared" si="15"/>
        <v>4000</v>
      </c>
      <c r="AE114" s="36">
        <v>8000</v>
      </c>
      <c r="AF114" s="31">
        <v>9500</v>
      </c>
      <c r="AG114" s="31"/>
      <c r="AH114" s="31"/>
      <c r="AI114" s="12">
        <f t="shared" si="16"/>
        <v>17500</v>
      </c>
      <c r="AJ114" s="36">
        <v>2000</v>
      </c>
      <c r="AK114" s="31">
        <v>4000</v>
      </c>
      <c r="AL114" s="31">
        <v>4000</v>
      </c>
      <c r="AM114" s="31">
        <v>2500</v>
      </c>
      <c r="AN114" s="12">
        <f t="shared" si="17"/>
        <v>12500</v>
      </c>
      <c r="AO114" s="36"/>
      <c r="AP114" s="31">
        <v>4000</v>
      </c>
      <c r="AQ114" s="31"/>
      <c r="AR114" s="31">
        <v>6800</v>
      </c>
      <c r="AS114" s="12">
        <f t="shared" si="18"/>
        <v>10800</v>
      </c>
      <c r="AT114" s="36">
        <v>3000</v>
      </c>
      <c r="AU114" s="31">
        <v>8000</v>
      </c>
      <c r="AV114" s="31">
        <v>7000</v>
      </c>
      <c r="AW114" s="31">
        <v>14000</v>
      </c>
      <c r="AX114" s="12">
        <f t="shared" si="19"/>
        <v>32000</v>
      </c>
      <c r="AY114" s="24">
        <f t="shared" si="10"/>
        <v>81792.040000000008</v>
      </c>
    </row>
    <row r="115" spans="2:51" s="9" customFormat="1" x14ac:dyDescent="0.2">
      <c r="B115" s="29" t="s">
        <v>191</v>
      </c>
      <c r="C115" s="25" t="s">
        <v>826</v>
      </c>
      <c r="D115" s="25" t="s">
        <v>14</v>
      </c>
      <c r="E115" s="30" t="s">
        <v>94</v>
      </c>
      <c r="F115" s="32"/>
      <c r="G115" s="11"/>
      <c r="H115" s="11"/>
      <c r="I115" s="11"/>
      <c r="J115" s="12">
        <f t="shared" si="11"/>
        <v>0</v>
      </c>
      <c r="K115" s="36"/>
      <c r="L115" s="31"/>
      <c r="M115" s="31"/>
      <c r="N115" s="31">
        <v>200</v>
      </c>
      <c r="O115" s="12">
        <f t="shared" si="12"/>
        <v>200</v>
      </c>
      <c r="P115" s="36"/>
      <c r="Q115" s="31"/>
      <c r="R115" s="31"/>
      <c r="S115" s="31">
        <v>750</v>
      </c>
      <c r="T115" s="12">
        <f t="shared" si="13"/>
        <v>750</v>
      </c>
      <c r="U115" s="36"/>
      <c r="V115" s="31"/>
      <c r="W115" s="31"/>
      <c r="X115" s="31">
        <v>546</v>
      </c>
      <c r="Y115" s="12">
        <f t="shared" si="14"/>
        <v>546</v>
      </c>
      <c r="Z115" s="36"/>
      <c r="AA115" s="31"/>
      <c r="AB115" s="31"/>
      <c r="AC115" s="31">
        <v>320</v>
      </c>
      <c r="AD115" s="12">
        <f t="shared" si="15"/>
        <v>320</v>
      </c>
      <c r="AE115" s="36">
        <v>315</v>
      </c>
      <c r="AF115" s="31"/>
      <c r="AG115" s="31"/>
      <c r="AH115" s="31">
        <v>100</v>
      </c>
      <c r="AI115" s="12">
        <f t="shared" si="16"/>
        <v>415</v>
      </c>
      <c r="AJ115" s="36">
        <v>110</v>
      </c>
      <c r="AK115" s="31">
        <v>0</v>
      </c>
      <c r="AL115" s="31">
        <v>150</v>
      </c>
      <c r="AM115" s="31">
        <v>228</v>
      </c>
      <c r="AN115" s="12">
        <f t="shared" si="17"/>
        <v>488</v>
      </c>
      <c r="AO115" s="36">
        <v>84</v>
      </c>
      <c r="AP115" s="31">
        <v>96</v>
      </c>
      <c r="AQ115" s="31">
        <v>228</v>
      </c>
      <c r="AR115" s="31">
        <v>120</v>
      </c>
      <c r="AS115" s="12">
        <f t="shared" si="18"/>
        <v>528</v>
      </c>
      <c r="AT115" s="36">
        <v>114</v>
      </c>
      <c r="AU115" s="31"/>
      <c r="AV115" s="31"/>
      <c r="AW115" s="31">
        <v>459</v>
      </c>
      <c r="AX115" s="12">
        <f t="shared" si="19"/>
        <v>573</v>
      </c>
      <c r="AY115" s="24">
        <f t="shared" si="10"/>
        <v>3820</v>
      </c>
    </row>
    <row r="116" spans="2:51" s="9" customFormat="1" x14ac:dyDescent="0.2">
      <c r="B116" s="29" t="s">
        <v>191</v>
      </c>
      <c r="C116" s="25" t="s">
        <v>1085</v>
      </c>
      <c r="D116" s="25" t="s">
        <v>14</v>
      </c>
      <c r="E116" s="30" t="s">
        <v>475</v>
      </c>
      <c r="F116" s="32"/>
      <c r="G116" s="11"/>
      <c r="H116" s="11"/>
      <c r="I116" s="11"/>
      <c r="J116" s="12">
        <f t="shared" si="11"/>
        <v>0</v>
      </c>
      <c r="K116" s="36">
        <v>938</v>
      </c>
      <c r="L116" s="31">
        <v>3953</v>
      </c>
      <c r="M116" s="31">
        <v>2055</v>
      </c>
      <c r="N116" s="31">
        <v>17873</v>
      </c>
      <c r="O116" s="12">
        <f t="shared" si="12"/>
        <v>24819</v>
      </c>
      <c r="P116" s="36">
        <v>1726</v>
      </c>
      <c r="Q116" s="31">
        <v>7530</v>
      </c>
      <c r="R116" s="31">
        <v>9058</v>
      </c>
      <c r="S116" s="31">
        <v>11749</v>
      </c>
      <c r="T116" s="12">
        <f t="shared" si="13"/>
        <v>30063</v>
      </c>
      <c r="U116" s="36">
        <v>355</v>
      </c>
      <c r="V116" s="31">
        <v>500</v>
      </c>
      <c r="W116" s="31"/>
      <c r="X116" s="31">
        <v>50396</v>
      </c>
      <c r="Y116" s="12">
        <f t="shared" si="14"/>
        <v>51251</v>
      </c>
      <c r="Z116" s="36">
        <v>2827</v>
      </c>
      <c r="AA116" s="31">
        <v>260</v>
      </c>
      <c r="AB116" s="31">
        <v>11038</v>
      </c>
      <c r="AC116" s="31">
        <v>29383</v>
      </c>
      <c r="AD116" s="12">
        <f t="shared" si="15"/>
        <v>43508</v>
      </c>
      <c r="AE116" s="36">
        <v>15007</v>
      </c>
      <c r="AF116" s="31">
        <v>28726</v>
      </c>
      <c r="AG116" s="31">
        <v>22178</v>
      </c>
      <c r="AH116" s="31">
        <v>28924</v>
      </c>
      <c r="AI116" s="12">
        <f t="shared" si="16"/>
        <v>94835</v>
      </c>
      <c r="AJ116" s="36">
        <v>20400</v>
      </c>
      <c r="AK116" s="31">
        <v>26280</v>
      </c>
      <c r="AL116" s="31">
        <v>29831</v>
      </c>
      <c r="AM116" s="31">
        <v>26343</v>
      </c>
      <c r="AN116" s="12">
        <f t="shared" si="17"/>
        <v>102854</v>
      </c>
      <c r="AO116" s="36">
        <v>9173</v>
      </c>
      <c r="AP116" s="31">
        <v>18303</v>
      </c>
      <c r="AQ116" s="31">
        <v>23670</v>
      </c>
      <c r="AR116" s="31">
        <v>35887</v>
      </c>
      <c r="AS116" s="12">
        <f t="shared" si="18"/>
        <v>87033</v>
      </c>
      <c r="AT116" s="36">
        <v>25940</v>
      </c>
      <c r="AU116" s="31">
        <v>11272</v>
      </c>
      <c r="AV116" s="31">
        <v>11874</v>
      </c>
      <c r="AW116" s="31">
        <v>25019</v>
      </c>
      <c r="AX116" s="12">
        <f t="shared" si="19"/>
        <v>74105</v>
      </c>
      <c r="AY116" s="24">
        <f t="shared" si="10"/>
        <v>508468</v>
      </c>
    </row>
    <row r="117" spans="2:51" s="9" customFormat="1" x14ac:dyDescent="0.2">
      <c r="B117" s="29" t="s">
        <v>191</v>
      </c>
      <c r="C117" s="25" t="s">
        <v>1228</v>
      </c>
      <c r="D117" s="25" t="s">
        <v>14</v>
      </c>
      <c r="E117" s="30" t="s">
        <v>617</v>
      </c>
      <c r="F117" s="32"/>
      <c r="G117" s="11"/>
      <c r="H117" s="11"/>
      <c r="I117" s="11"/>
      <c r="J117" s="12">
        <f t="shared" si="11"/>
        <v>0</v>
      </c>
      <c r="K117" s="36"/>
      <c r="L117" s="31"/>
      <c r="M117" s="31"/>
      <c r="N117" s="31">
        <v>1920</v>
      </c>
      <c r="O117" s="12">
        <f t="shared" si="12"/>
        <v>1920</v>
      </c>
      <c r="P117" s="36"/>
      <c r="Q117" s="31">
        <v>150</v>
      </c>
      <c r="R117" s="31"/>
      <c r="S117" s="31">
        <v>3220</v>
      </c>
      <c r="T117" s="12">
        <f t="shared" si="13"/>
        <v>3370</v>
      </c>
      <c r="U117" s="36"/>
      <c r="V117" s="31">
        <v>225</v>
      </c>
      <c r="W117" s="31"/>
      <c r="X117" s="31">
        <v>22424.5</v>
      </c>
      <c r="Y117" s="12">
        <f t="shared" si="14"/>
        <v>22649.5</v>
      </c>
      <c r="Z117" s="36"/>
      <c r="AA117" s="31"/>
      <c r="AB117" s="31"/>
      <c r="AC117" s="31">
        <v>30910</v>
      </c>
      <c r="AD117" s="12">
        <f t="shared" si="15"/>
        <v>30910</v>
      </c>
      <c r="AE117" s="36"/>
      <c r="AF117" s="31"/>
      <c r="AG117" s="31"/>
      <c r="AH117" s="31"/>
      <c r="AI117" s="12">
        <f t="shared" si="16"/>
        <v>0</v>
      </c>
      <c r="AJ117" s="36"/>
      <c r="AK117" s="31"/>
      <c r="AL117" s="31"/>
      <c r="AM117" s="31"/>
      <c r="AN117" s="12">
        <f t="shared" si="17"/>
        <v>0</v>
      </c>
      <c r="AO117" s="36"/>
      <c r="AP117" s="31"/>
      <c r="AQ117" s="31"/>
      <c r="AR117" s="31"/>
      <c r="AS117" s="12">
        <f t="shared" si="18"/>
        <v>0</v>
      </c>
      <c r="AT117" s="36"/>
      <c r="AU117" s="31"/>
      <c r="AV117" s="31"/>
      <c r="AW117" s="31"/>
      <c r="AX117" s="12">
        <f t="shared" si="19"/>
        <v>0</v>
      </c>
      <c r="AY117" s="24">
        <f t="shared" si="10"/>
        <v>58849.5</v>
      </c>
    </row>
    <row r="118" spans="2:51" x14ac:dyDescent="0.2">
      <c r="B118" s="29" t="s">
        <v>191</v>
      </c>
      <c r="C118" s="25" t="s">
        <v>828</v>
      </c>
      <c r="D118" s="25" t="s">
        <v>14</v>
      </c>
      <c r="E118" s="30" t="s">
        <v>309</v>
      </c>
      <c r="F118" s="32"/>
      <c r="G118" s="11"/>
      <c r="H118" s="11"/>
      <c r="I118" s="11"/>
      <c r="J118" s="12">
        <f t="shared" si="11"/>
        <v>0</v>
      </c>
      <c r="K118" s="36">
        <v>100</v>
      </c>
      <c r="L118" s="31"/>
      <c r="M118" s="31">
        <v>150</v>
      </c>
      <c r="N118" s="31"/>
      <c r="O118" s="12">
        <f t="shared" si="12"/>
        <v>250</v>
      </c>
      <c r="P118" s="36">
        <v>25929</v>
      </c>
      <c r="Q118" s="31"/>
      <c r="R118" s="31"/>
      <c r="S118" s="31">
        <v>5946</v>
      </c>
      <c r="T118" s="12">
        <f t="shared" si="13"/>
        <v>31875</v>
      </c>
      <c r="U118" s="36"/>
      <c r="V118" s="31">
        <v>300</v>
      </c>
      <c r="W118" s="31">
        <v>360</v>
      </c>
      <c r="X118" s="31"/>
      <c r="Y118" s="12">
        <f t="shared" si="14"/>
        <v>660</v>
      </c>
      <c r="Z118" s="36"/>
      <c r="AA118" s="31">
        <v>350</v>
      </c>
      <c r="AB118" s="31"/>
      <c r="AC118" s="31">
        <v>937</v>
      </c>
      <c r="AD118" s="12">
        <f t="shared" si="15"/>
        <v>1287</v>
      </c>
      <c r="AE118" s="36"/>
      <c r="AF118" s="31"/>
      <c r="AG118" s="31"/>
      <c r="AH118" s="31"/>
      <c r="AI118" s="12">
        <f t="shared" si="16"/>
        <v>0</v>
      </c>
      <c r="AJ118" s="36"/>
      <c r="AK118" s="31"/>
      <c r="AL118" s="31"/>
      <c r="AM118" s="31"/>
      <c r="AN118" s="12">
        <f t="shared" si="17"/>
        <v>0</v>
      </c>
      <c r="AO118" s="36"/>
      <c r="AP118" s="31"/>
      <c r="AQ118" s="31"/>
      <c r="AR118" s="31"/>
      <c r="AS118" s="12">
        <f t="shared" si="18"/>
        <v>0</v>
      </c>
      <c r="AT118" s="36"/>
      <c r="AU118" s="31"/>
      <c r="AV118" s="31"/>
      <c r="AW118" s="31"/>
      <c r="AX118" s="12">
        <f t="shared" si="19"/>
        <v>0</v>
      </c>
      <c r="AY118" s="24">
        <f t="shared" si="10"/>
        <v>34072</v>
      </c>
    </row>
    <row r="119" spans="2:51" x14ac:dyDescent="0.2">
      <c r="B119" s="29" t="s">
        <v>191</v>
      </c>
      <c r="C119" s="25" t="s">
        <v>829</v>
      </c>
      <c r="D119" s="25" t="s">
        <v>14</v>
      </c>
      <c r="E119" s="30" t="s">
        <v>57</v>
      </c>
      <c r="F119" s="32"/>
      <c r="G119" s="11"/>
      <c r="H119" s="11"/>
      <c r="I119" s="11"/>
      <c r="J119" s="12">
        <f t="shared" si="11"/>
        <v>0</v>
      </c>
      <c r="K119" s="36"/>
      <c r="L119" s="31"/>
      <c r="M119" s="31"/>
      <c r="N119" s="31"/>
      <c r="O119" s="12">
        <f t="shared" si="12"/>
        <v>0</v>
      </c>
      <c r="P119" s="36"/>
      <c r="Q119" s="31"/>
      <c r="R119" s="31"/>
      <c r="S119" s="31">
        <v>330</v>
      </c>
      <c r="T119" s="12">
        <f t="shared" si="13"/>
        <v>330</v>
      </c>
      <c r="U119" s="36">
        <v>300</v>
      </c>
      <c r="V119" s="31">
        <v>300</v>
      </c>
      <c r="W119" s="31">
        <v>300</v>
      </c>
      <c r="X119" s="31">
        <v>760</v>
      </c>
      <c r="Y119" s="12">
        <f t="shared" si="14"/>
        <v>1660</v>
      </c>
      <c r="Z119" s="36"/>
      <c r="AA119" s="31">
        <v>1000</v>
      </c>
      <c r="AB119" s="31"/>
      <c r="AC119" s="31">
        <v>1800</v>
      </c>
      <c r="AD119" s="12">
        <f t="shared" si="15"/>
        <v>2800</v>
      </c>
      <c r="AE119" s="36">
        <v>800</v>
      </c>
      <c r="AF119" s="31"/>
      <c r="AG119" s="31"/>
      <c r="AH119" s="31">
        <v>1100</v>
      </c>
      <c r="AI119" s="12">
        <f t="shared" si="16"/>
        <v>1900</v>
      </c>
      <c r="AJ119" s="36"/>
      <c r="AK119" s="31">
        <v>1741</v>
      </c>
      <c r="AL119" s="31"/>
      <c r="AM119" s="31">
        <v>13794</v>
      </c>
      <c r="AN119" s="12">
        <f t="shared" si="17"/>
        <v>15535</v>
      </c>
      <c r="AO119" s="36">
        <v>2000</v>
      </c>
      <c r="AP119" s="31"/>
      <c r="AQ119" s="31"/>
      <c r="AR119" s="31">
        <v>5500</v>
      </c>
      <c r="AS119" s="12">
        <f t="shared" si="18"/>
        <v>7500</v>
      </c>
      <c r="AT119" s="36">
        <v>500</v>
      </c>
      <c r="AU119" s="31"/>
      <c r="AV119" s="31">
        <v>1500</v>
      </c>
      <c r="AW119" s="31">
        <v>1080.56</v>
      </c>
      <c r="AX119" s="12">
        <f t="shared" si="19"/>
        <v>3080.56</v>
      </c>
      <c r="AY119" s="24">
        <f t="shared" si="10"/>
        <v>32805.56</v>
      </c>
    </row>
    <row r="120" spans="2:51" x14ac:dyDescent="0.2">
      <c r="B120" s="29" t="s">
        <v>191</v>
      </c>
      <c r="C120" s="25" t="s">
        <v>1229</v>
      </c>
      <c r="D120" s="25" t="s">
        <v>14</v>
      </c>
      <c r="E120" s="30" t="s">
        <v>618</v>
      </c>
      <c r="F120" s="32"/>
      <c r="G120" s="11"/>
      <c r="H120" s="11"/>
      <c r="I120" s="11">
        <v>150</v>
      </c>
      <c r="J120" s="12">
        <f t="shared" si="11"/>
        <v>150</v>
      </c>
      <c r="K120" s="36">
        <v>130</v>
      </c>
      <c r="L120" s="31">
        <v>1000</v>
      </c>
      <c r="M120" s="31">
        <v>459</v>
      </c>
      <c r="N120" s="31">
        <v>469</v>
      </c>
      <c r="O120" s="12">
        <f t="shared" si="12"/>
        <v>2058</v>
      </c>
      <c r="P120" s="36"/>
      <c r="Q120" s="31"/>
      <c r="R120" s="31"/>
      <c r="S120" s="31"/>
      <c r="T120" s="12">
        <f t="shared" si="13"/>
        <v>0</v>
      </c>
      <c r="U120" s="36"/>
      <c r="V120" s="31"/>
      <c r="W120" s="31"/>
      <c r="X120" s="31">
        <v>905</v>
      </c>
      <c r="Y120" s="12">
        <f t="shared" si="14"/>
        <v>905</v>
      </c>
      <c r="Z120" s="36"/>
      <c r="AA120" s="31"/>
      <c r="AB120" s="31">
        <v>1848</v>
      </c>
      <c r="AC120" s="31">
        <v>4588</v>
      </c>
      <c r="AD120" s="12">
        <f t="shared" si="15"/>
        <v>6436</v>
      </c>
      <c r="AE120" s="36">
        <v>52</v>
      </c>
      <c r="AF120" s="31">
        <v>250</v>
      </c>
      <c r="AG120" s="31">
        <v>441</v>
      </c>
      <c r="AH120" s="31">
        <v>1575</v>
      </c>
      <c r="AI120" s="12">
        <f t="shared" si="16"/>
        <v>2318</v>
      </c>
      <c r="AJ120" s="36"/>
      <c r="AK120" s="31"/>
      <c r="AL120" s="31">
        <v>949</v>
      </c>
      <c r="AM120" s="31">
        <v>1474</v>
      </c>
      <c r="AN120" s="12">
        <f t="shared" si="17"/>
        <v>2423</v>
      </c>
      <c r="AO120" s="36"/>
      <c r="AP120" s="31">
        <v>50</v>
      </c>
      <c r="AQ120" s="31">
        <v>280</v>
      </c>
      <c r="AR120" s="31">
        <v>273</v>
      </c>
      <c r="AS120" s="12">
        <f t="shared" si="18"/>
        <v>603</v>
      </c>
      <c r="AT120" s="36"/>
      <c r="AU120" s="31">
        <v>50</v>
      </c>
      <c r="AV120" s="31"/>
      <c r="AW120" s="31"/>
      <c r="AX120" s="12">
        <f t="shared" si="19"/>
        <v>50</v>
      </c>
      <c r="AY120" s="24">
        <f t="shared" si="10"/>
        <v>14943</v>
      </c>
    </row>
    <row r="121" spans="2:51" x14ac:dyDescent="0.2">
      <c r="B121" s="29" t="s">
        <v>191</v>
      </c>
      <c r="C121" s="25" t="s">
        <v>1230</v>
      </c>
      <c r="D121" s="25" t="s">
        <v>14</v>
      </c>
      <c r="E121" s="30" t="s">
        <v>619</v>
      </c>
      <c r="F121" s="32"/>
      <c r="G121" s="11"/>
      <c r="H121" s="11"/>
      <c r="I121" s="11"/>
      <c r="J121" s="12">
        <f t="shared" si="11"/>
        <v>0</v>
      </c>
      <c r="K121" s="36"/>
      <c r="L121" s="31"/>
      <c r="M121" s="31"/>
      <c r="N121" s="31">
        <v>0</v>
      </c>
      <c r="O121" s="12">
        <f t="shared" si="12"/>
        <v>0</v>
      </c>
      <c r="P121" s="36"/>
      <c r="Q121" s="31"/>
      <c r="R121" s="31"/>
      <c r="S121" s="31">
        <v>0</v>
      </c>
      <c r="T121" s="12">
        <f t="shared" si="13"/>
        <v>0</v>
      </c>
      <c r="U121" s="36"/>
      <c r="V121" s="31"/>
      <c r="W121" s="31"/>
      <c r="X121" s="31">
        <v>0</v>
      </c>
      <c r="Y121" s="12">
        <f t="shared" si="14"/>
        <v>0</v>
      </c>
      <c r="Z121" s="36"/>
      <c r="AA121" s="31"/>
      <c r="AB121" s="31"/>
      <c r="AC121" s="31"/>
      <c r="AD121" s="12">
        <f t="shared" si="15"/>
        <v>0</v>
      </c>
      <c r="AE121" s="36"/>
      <c r="AF121" s="31"/>
      <c r="AG121" s="31"/>
      <c r="AH121" s="31"/>
      <c r="AI121" s="12">
        <f t="shared" si="16"/>
        <v>0</v>
      </c>
      <c r="AJ121" s="36"/>
      <c r="AK121" s="31"/>
      <c r="AL121" s="31"/>
      <c r="AM121" s="31"/>
      <c r="AN121" s="12">
        <f t="shared" si="17"/>
        <v>0</v>
      </c>
      <c r="AO121" s="36"/>
      <c r="AP121" s="31"/>
      <c r="AQ121" s="31"/>
      <c r="AR121" s="31"/>
      <c r="AS121" s="12">
        <f t="shared" si="18"/>
        <v>0</v>
      </c>
      <c r="AT121" s="36"/>
      <c r="AU121" s="31"/>
      <c r="AV121" s="31"/>
      <c r="AW121" s="31"/>
      <c r="AX121" s="12">
        <f t="shared" si="19"/>
        <v>0</v>
      </c>
      <c r="AY121" s="24">
        <f t="shared" si="10"/>
        <v>0</v>
      </c>
    </row>
    <row r="122" spans="2:51" x14ac:dyDescent="0.2">
      <c r="B122" s="29" t="s">
        <v>191</v>
      </c>
      <c r="C122" s="25" t="s">
        <v>1231</v>
      </c>
      <c r="D122" s="25" t="s">
        <v>14</v>
      </c>
      <c r="E122" s="30" t="s">
        <v>620</v>
      </c>
      <c r="F122" s="32"/>
      <c r="G122" s="11"/>
      <c r="H122" s="11"/>
      <c r="I122" s="11"/>
      <c r="J122" s="12">
        <f t="shared" si="11"/>
        <v>0</v>
      </c>
      <c r="K122" s="36"/>
      <c r="L122" s="31"/>
      <c r="M122" s="31"/>
      <c r="N122" s="31"/>
      <c r="O122" s="12">
        <f t="shared" si="12"/>
        <v>0</v>
      </c>
      <c r="P122" s="36"/>
      <c r="Q122" s="31"/>
      <c r="R122" s="31"/>
      <c r="S122" s="31"/>
      <c r="T122" s="12">
        <f t="shared" si="13"/>
        <v>0</v>
      </c>
      <c r="U122" s="36"/>
      <c r="V122" s="31"/>
      <c r="W122" s="31"/>
      <c r="X122" s="31"/>
      <c r="Y122" s="12">
        <f t="shared" si="14"/>
        <v>0</v>
      </c>
      <c r="Z122" s="36"/>
      <c r="AA122" s="31"/>
      <c r="AB122" s="31"/>
      <c r="AC122" s="31"/>
      <c r="AD122" s="12">
        <f t="shared" si="15"/>
        <v>0</v>
      </c>
      <c r="AE122" s="36"/>
      <c r="AF122" s="31">
        <v>2500</v>
      </c>
      <c r="AG122" s="31"/>
      <c r="AH122" s="31"/>
      <c r="AI122" s="12">
        <f t="shared" si="16"/>
        <v>2500</v>
      </c>
      <c r="AJ122" s="36"/>
      <c r="AK122" s="31">
        <v>3403</v>
      </c>
      <c r="AL122" s="31">
        <v>1061</v>
      </c>
      <c r="AM122" s="31">
        <v>12438</v>
      </c>
      <c r="AN122" s="12">
        <f t="shared" si="17"/>
        <v>16902</v>
      </c>
      <c r="AO122" s="36"/>
      <c r="AP122" s="31">
        <v>3603</v>
      </c>
      <c r="AQ122" s="31">
        <v>2420</v>
      </c>
      <c r="AR122" s="31">
        <v>7594</v>
      </c>
      <c r="AS122" s="12">
        <f t="shared" si="18"/>
        <v>13617</v>
      </c>
      <c r="AT122" s="36">
        <v>3427</v>
      </c>
      <c r="AU122" s="31">
        <v>4101</v>
      </c>
      <c r="AV122" s="31">
        <v>2964</v>
      </c>
      <c r="AW122" s="31">
        <v>7525</v>
      </c>
      <c r="AX122" s="12">
        <f t="shared" si="19"/>
        <v>18017</v>
      </c>
      <c r="AY122" s="24">
        <f t="shared" si="10"/>
        <v>51036</v>
      </c>
    </row>
    <row r="123" spans="2:51" x14ac:dyDescent="0.2">
      <c r="B123" s="29" t="s">
        <v>191</v>
      </c>
      <c r="C123" s="25" t="s">
        <v>1137</v>
      </c>
      <c r="D123" s="25" t="s">
        <v>14</v>
      </c>
      <c r="E123" s="30" t="s">
        <v>527</v>
      </c>
      <c r="F123" s="32"/>
      <c r="G123" s="11"/>
      <c r="H123" s="11"/>
      <c r="I123" s="11"/>
      <c r="J123" s="12">
        <f t="shared" si="11"/>
        <v>0</v>
      </c>
      <c r="K123" s="36"/>
      <c r="L123" s="31"/>
      <c r="M123" s="31"/>
      <c r="N123" s="31"/>
      <c r="O123" s="12">
        <f t="shared" si="12"/>
        <v>0</v>
      </c>
      <c r="P123" s="36"/>
      <c r="Q123" s="31"/>
      <c r="R123" s="31"/>
      <c r="S123" s="31">
        <v>5593</v>
      </c>
      <c r="T123" s="12">
        <f t="shared" si="13"/>
        <v>5593</v>
      </c>
      <c r="U123" s="36"/>
      <c r="V123" s="31"/>
      <c r="W123" s="31"/>
      <c r="X123" s="31"/>
      <c r="Y123" s="12">
        <f t="shared" si="14"/>
        <v>0</v>
      </c>
      <c r="Z123" s="36"/>
      <c r="AA123" s="31"/>
      <c r="AB123" s="31"/>
      <c r="AC123" s="31">
        <v>1624</v>
      </c>
      <c r="AD123" s="12">
        <f t="shared" si="15"/>
        <v>1624</v>
      </c>
      <c r="AE123" s="36"/>
      <c r="AF123" s="31"/>
      <c r="AG123" s="31"/>
      <c r="AH123" s="31">
        <v>1596</v>
      </c>
      <c r="AI123" s="12">
        <f t="shared" si="16"/>
        <v>1596</v>
      </c>
      <c r="AJ123" s="36"/>
      <c r="AK123" s="31"/>
      <c r="AL123" s="31"/>
      <c r="AM123" s="31"/>
      <c r="AN123" s="12">
        <f t="shared" si="17"/>
        <v>0</v>
      </c>
      <c r="AO123" s="36"/>
      <c r="AP123" s="31"/>
      <c r="AQ123" s="31">
        <v>0</v>
      </c>
      <c r="AR123" s="31">
        <v>2441</v>
      </c>
      <c r="AS123" s="12">
        <f t="shared" si="18"/>
        <v>2441</v>
      </c>
      <c r="AT123" s="36">
        <v>665</v>
      </c>
      <c r="AU123" s="31"/>
      <c r="AV123" s="31">
        <v>2265</v>
      </c>
      <c r="AW123" s="31">
        <v>840</v>
      </c>
      <c r="AX123" s="12">
        <f t="shared" si="19"/>
        <v>3770</v>
      </c>
      <c r="AY123" s="24">
        <f t="shared" si="10"/>
        <v>15024</v>
      </c>
    </row>
    <row r="124" spans="2:51" x14ac:dyDescent="0.2">
      <c r="B124" s="29" t="s">
        <v>191</v>
      </c>
      <c r="C124" s="25" t="s">
        <v>831</v>
      </c>
      <c r="D124" s="25" t="s">
        <v>15</v>
      </c>
      <c r="E124" s="30" t="s">
        <v>311</v>
      </c>
      <c r="F124" s="32"/>
      <c r="G124" s="11"/>
      <c r="H124" s="11"/>
      <c r="I124" s="11"/>
      <c r="J124" s="12">
        <f t="shared" si="11"/>
        <v>0</v>
      </c>
      <c r="K124" s="36"/>
      <c r="L124" s="31"/>
      <c r="M124" s="31"/>
      <c r="N124" s="31"/>
      <c r="O124" s="12">
        <f t="shared" si="12"/>
        <v>0</v>
      </c>
      <c r="P124" s="36"/>
      <c r="Q124" s="31"/>
      <c r="R124" s="31"/>
      <c r="S124" s="31"/>
      <c r="T124" s="12">
        <f t="shared" si="13"/>
        <v>0</v>
      </c>
      <c r="U124" s="36"/>
      <c r="V124" s="31">
        <v>980</v>
      </c>
      <c r="W124" s="31">
        <v>1110</v>
      </c>
      <c r="X124" s="31">
        <v>60265</v>
      </c>
      <c r="Y124" s="12">
        <f t="shared" si="14"/>
        <v>62355</v>
      </c>
      <c r="Z124" s="36">
        <v>1490</v>
      </c>
      <c r="AA124" s="31">
        <v>1340</v>
      </c>
      <c r="AB124" s="31">
        <v>6671.7</v>
      </c>
      <c r="AC124" s="31">
        <v>33138.480000000003</v>
      </c>
      <c r="AD124" s="12">
        <f t="shared" si="15"/>
        <v>42640.180000000008</v>
      </c>
      <c r="AE124" s="36">
        <v>6750.23</v>
      </c>
      <c r="AF124" s="31"/>
      <c r="AG124" s="31"/>
      <c r="AH124" s="31"/>
      <c r="AI124" s="12">
        <f t="shared" si="16"/>
        <v>6750.23</v>
      </c>
      <c r="AJ124" s="36"/>
      <c r="AK124" s="31"/>
      <c r="AL124" s="31"/>
      <c r="AM124" s="31"/>
      <c r="AN124" s="12">
        <f t="shared" si="17"/>
        <v>0</v>
      </c>
      <c r="AO124" s="36"/>
      <c r="AP124" s="31"/>
      <c r="AQ124" s="31"/>
      <c r="AR124" s="31"/>
      <c r="AS124" s="12">
        <f t="shared" si="18"/>
        <v>0</v>
      </c>
      <c r="AT124" s="36"/>
      <c r="AU124" s="31"/>
      <c r="AV124" s="31"/>
      <c r="AW124" s="31"/>
      <c r="AX124" s="12">
        <f t="shared" si="19"/>
        <v>0</v>
      </c>
      <c r="AY124" s="24">
        <f t="shared" si="10"/>
        <v>111745.41</v>
      </c>
    </row>
    <row r="125" spans="2:51" x14ac:dyDescent="0.2">
      <c r="B125" s="29" t="s">
        <v>191</v>
      </c>
      <c r="C125" s="25" t="s">
        <v>1232</v>
      </c>
      <c r="D125" s="25" t="s">
        <v>15</v>
      </c>
      <c r="E125" s="30" t="s">
        <v>621</v>
      </c>
      <c r="F125" s="32"/>
      <c r="G125" s="11"/>
      <c r="H125" s="11"/>
      <c r="I125" s="11"/>
      <c r="J125" s="12">
        <f t="shared" si="11"/>
        <v>0</v>
      </c>
      <c r="K125" s="36"/>
      <c r="L125" s="31"/>
      <c r="M125" s="31"/>
      <c r="N125" s="31"/>
      <c r="O125" s="12">
        <f t="shared" si="12"/>
        <v>0</v>
      </c>
      <c r="P125" s="36"/>
      <c r="Q125" s="31"/>
      <c r="R125" s="31"/>
      <c r="S125" s="31"/>
      <c r="T125" s="12">
        <f t="shared" si="13"/>
        <v>0</v>
      </c>
      <c r="U125" s="36"/>
      <c r="V125" s="31"/>
      <c r="W125" s="31">
        <v>33896</v>
      </c>
      <c r="X125" s="31">
        <v>5604</v>
      </c>
      <c r="Y125" s="12">
        <f t="shared" si="14"/>
        <v>39500</v>
      </c>
      <c r="Z125" s="36">
        <v>1848</v>
      </c>
      <c r="AA125" s="31"/>
      <c r="AB125" s="31"/>
      <c r="AC125" s="31"/>
      <c r="AD125" s="12">
        <f t="shared" si="15"/>
        <v>1848</v>
      </c>
      <c r="AE125" s="36">
        <v>19456</v>
      </c>
      <c r="AF125" s="31"/>
      <c r="AG125" s="31"/>
      <c r="AH125" s="31">
        <v>50544</v>
      </c>
      <c r="AI125" s="12">
        <f t="shared" si="16"/>
        <v>70000</v>
      </c>
      <c r="AJ125" s="36"/>
      <c r="AK125" s="31"/>
      <c r="AL125" s="31"/>
      <c r="AM125" s="31">
        <v>35647</v>
      </c>
      <c r="AN125" s="12">
        <f t="shared" si="17"/>
        <v>35647</v>
      </c>
      <c r="AO125" s="36">
        <v>6213</v>
      </c>
      <c r="AP125" s="31"/>
      <c r="AQ125" s="31"/>
      <c r="AR125" s="31"/>
      <c r="AS125" s="12">
        <f t="shared" si="18"/>
        <v>6213</v>
      </c>
      <c r="AT125" s="36"/>
      <c r="AU125" s="31"/>
      <c r="AV125" s="31"/>
      <c r="AW125" s="31"/>
      <c r="AX125" s="12">
        <f t="shared" si="19"/>
        <v>0</v>
      </c>
      <c r="AY125" s="24">
        <f t="shared" si="10"/>
        <v>153208</v>
      </c>
    </row>
    <row r="126" spans="2:51" x14ac:dyDescent="0.2">
      <c r="B126" s="29" t="s">
        <v>191</v>
      </c>
      <c r="C126" s="25" t="s">
        <v>832</v>
      </c>
      <c r="D126" s="25" t="s">
        <v>15</v>
      </c>
      <c r="E126" s="30" t="s">
        <v>312</v>
      </c>
      <c r="F126" s="32"/>
      <c r="G126" s="11"/>
      <c r="H126" s="11"/>
      <c r="I126" s="11"/>
      <c r="J126" s="12">
        <f t="shared" si="11"/>
        <v>0</v>
      </c>
      <c r="K126" s="36"/>
      <c r="L126" s="31"/>
      <c r="M126" s="31"/>
      <c r="N126" s="31"/>
      <c r="O126" s="12">
        <f t="shared" si="12"/>
        <v>0</v>
      </c>
      <c r="P126" s="36"/>
      <c r="Q126" s="31"/>
      <c r="R126" s="31"/>
      <c r="S126" s="31"/>
      <c r="T126" s="12">
        <f t="shared" si="13"/>
        <v>0</v>
      </c>
      <c r="U126" s="36"/>
      <c r="V126" s="31"/>
      <c r="W126" s="31"/>
      <c r="X126" s="31">
        <v>1206</v>
      </c>
      <c r="Y126" s="12">
        <f t="shared" si="14"/>
        <v>1206</v>
      </c>
      <c r="Z126" s="36"/>
      <c r="AA126" s="31"/>
      <c r="AB126" s="31"/>
      <c r="AC126" s="31">
        <v>3339</v>
      </c>
      <c r="AD126" s="12">
        <f t="shared" si="15"/>
        <v>3339</v>
      </c>
      <c r="AE126" s="36">
        <v>558</v>
      </c>
      <c r="AF126" s="31">
        <v>163626</v>
      </c>
      <c r="AG126" s="31"/>
      <c r="AH126" s="31"/>
      <c r="AI126" s="12">
        <f t="shared" si="16"/>
        <v>164184</v>
      </c>
      <c r="AJ126" s="36"/>
      <c r="AK126" s="31"/>
      <c r="AL126" s="31"/>
      <c r="AM126" s="31"/>
      <c r="AN126" s="12">
        <f t="shared" si="17"/>
        <v>0</v>
      </c>
      <c r="AO126" s="36"/>
      <c r="AP126" s="31"/>
      <c r="AQ126" s="31"/>
      <c r="AR126" s="31"/>
      <c r="AS126" s="12">
        <f t="shared" si="18"/>
        <v>0</v>
      </c>
      <c r="AT126" s="36"/>
      <c r="AU126" s="31">
        <v>96907</v>
      </c>
      <c r="AV126" s="31"/>
      <c r="AW126" s="31"/>
      <c r="AX126" s="12">
        <f t="shared" si="19"/>
        <v>96907</v>
      </c>
      <c r="AY126" s="24">
        <f t="shared" si="10"/>
        <v>265636</v>
      </c>
    </row>
    <row r="127" spans="2:51" x14ac:dyDescent="0.2">
      <c r="B127" s="29" t="s">
        <v>191</v>
      </c>
      <c r="C127" s="25" t="s">
        <v>1139</v>
      </c>
      <c r="D127" s="25" t="s">
        <v>15</v>
      </c>
      <c r="E127" s="30" t="s">
        <v>529</v>
      </c>
      <c r="F127" s="32"/>
      <c r="G127" s="11"/>
      <c r="H127" s="11"/>
      <c r="I127" s="11">
        <v>2250</v>
      </c>
      <c r="J127" s="12">
        <f t="shared" si="11"/>
        <v>2250</v>
      </c>
      <c r="K127" s="36"/>
      <c r="L127" s="31"/>
      <c r="M127" s="31">
        <v>3320</v>
      </c>
      <c r="N127" s="31">
        <v>81881</v>
      </c>
      <c r="O127" s="12">
        <f t="shared" si="12"/>
        <v>85201</v>
      </c>
      <c r="P127" s="36"/>
      <c r="Q127" s="31"/>
      <c r="R127" s="31"/>
      <c r="S127" s="31">
        <v>84679</v>
      </c>
      <c r="T127" s="12">
        <f t="shared" si="13"/>
        <v>84679</v>
      </c>
      <c r="U127" s="36">
        <v>275</v>
      </c>
      <c r="V127" s="31">
        <v>277</v>
      </c>
      <c r="W127" s="31">
        <v>1065</v>
      </c>
      <c r="X127" s="31">
        <v>21432</v>
      </c>
      <c r="Y127" s="12">
        <f t="shared" si="14"/>
        <v>23049</v>
      </c>
      <c r="Z127" s="36">
        <v>17194</v>
      </c>
      <c r="AA127" s="31"/>
      <c r="AB127" s="31">
        <v>36823</v>
      </c>
      <c r="AC127" s="31">
        <v>540503.30000000005</v>
      </c>
      <c r="AD127" s="12">
        <f t="shared" si="15"/>
        <v>594520.30000000005</v>
      </c>
      <c r="AE127" s="36">
        <v>86327</v>
      </c>
      <c r="AF127" s="31"/>
      <c r="AG127" s="31"/>
      <c r="AH127" s="31">
        <v>92042.68</v>
      </c>
      <c r="AI127" s="12">
        <f t="shared" si="16"/>
        <v>178369.68</v>
      </c>
      <c r="AJ127" s="36">
        <v>479</v>
      </c>
      <c r="AK127" s="31">
        <v>13000</v>
      </c>
      <c r="AL127" s="31"/>
      <c r="AM127" s="31">
        <v>57550</v>
      </c>
      <c r="AN127" s="12">
        <f t="shared" si="17"/>
        <v>71029</v>
      </c>
      <c r="AO127" s="36">
        <v>2422</v>
      </c>
      <c r="AP127" s="31">
        <v>12486</v>
      </c>
      <c r="AQ127" s="31">
        <v>1889</v>
      </c>
      <c r="AR127" s="31">
        <v>2840</v>
      </c>
      <c r="AS127" s="12">
        <f t="shared" si="18"/>
        <v>19637</v>
      </c>
      <c r="AT127" s="36">
        <v>3004</v>
      </c>
      <c r="AU127" s="31"/>
      <c r="AV127" s="31"/>
      <c r="AW127" s="31">
        <v>46</v>
      </c>
      <c r="AX127" s="12">
        <f t="shared" si="19"/>
        <v>3050</v>
      </c>
      <c r="AY127" s="24">
        <f t="shared" si="10"/>
        <v>1061784.98</v>
      </c>
    </row>
    <row r="128" spans="2:51" x14ac:dyDescent="0.2">
      <c r="B128" s="29" t="s">
        <v>191</v>
      </c>
      <c r="C128" s="25" t="s">
        <v>833</v>
      </c>
      <c r="D128" s="25" t="s">
        <v>15</v>
      </c>
      <c r="E128" s="30" t="s">
        <v>313</v>
      </c>
      <c r="F128" s="32"/>
      <c r="G128" s="11"/>
      <c r="H128" s="11"/>
      <c r="I128" s="11">
        <v>24345</v>
      </c>
      <c r="J128" s="12">
        <f t="shared" si="11"/>
        <v>24345</v>
      </c>
      <c r="K128" s="36"/>
      <c r="L128" s="31"/>
      <c r="M128" s="31"/>
      <c r="N128" s="31"/>
      <c r="O128" s="12">
        <f t="shared" si="12"/>
        <v>0</v>
      </c>
      <c r="P128" s="36"/>
      <c r="Q128" s="31"/>
      <c r="R128" s="31"/>
      <c r="S128" s="31"/>
      <c r="T128" s="12">
        <f t="shared" si="13"/>
        <v>0</v>
      </c>
      <c r="U128" s="36"/>
      <c r="V128" s="31"/>
      <c r="W128" s="31"/>
      <c r="X128" s="31"/>
      <c r="Y128" s="12">
        <f t="shared" si="14"/>
        <v>0</v>
      </c>
      <c r="Z128" s="36"/>
      <c r="AA128" s="31"/>
      <c r="AB128" s="31"/>
      <c r="AC128" s="31">
        <v>0</v>
      </c>
      <c r="AD128" s="12">
        <f t="shared" si="15"/>
        <v>0</v>
      </c>
      <c r="AE128" s="36">
        <v>18449.45</v>
      </c>
      <c r="AF128" s="31"/>
      <c r="AG128" s="31"/>
      <c r="AH128" s="31"/>
      <c r="AI128" s="12">
        <f t="shared" si="16"/>
        <v>18449.45</v>
      </c>
      <c r="AJ128" s="36"/>
      <c r="AK128" s="31"/>
      <c r="AL128" s="31"/>
      <c r="AM128" s="31"/>
      <c r="AN128" s="12">
        <f t="shared" si="17"/>
        <v>0</v>
      </c>
      <c r="AO128" s="36"/>
      <c r="AP128" s="31"/>
      <c r="AQ128" s="31"/>
      <c r="AR128" s="31"/>
      <c r="AS128" s="12">
        <f t="shared" si="18"/>
        <v>0</v>
      </c>
      <c r="AT128" s="36"/>
      <c r="AU128" s="31"/>
      <c r="AV128" s="31"/>
      <c r="AW128" s="31"/>
      <c r="AX128" s="12">
        <f t="shared" si="19"/>
        <v>0</v>
      </c>
      <c r="AY128" s="24">
        <f t="shared" si="10"/>
        <v>42794.45</v>
      </c>
    </row>
    <row r="129" spans="2:51" x14ac:dyDescent="0.2">
      <c r="B129" s="29" t="s">
        <v>191</v>
      </c>
      <c r="C129" s="25" t="s">
        <v>834</v>
      </c>
      <c r="D129" s="25" t="s">
        <v>15</v>
      </c>
      <c r="E129" s="30" t="s">
        <v>314</v>
      </c>
      <c r="F129" s="32"/>
      <c r="G129" s="11"/>
      <c r="H129" s="11"/>
      <c r="I129" s="11"/>
      <c r="J129" s="12">
        <f t="shared" si="11"/>
        <v>0</v>
      </c>
      <c r="K129" s="36">
        <v>150</v>
      </c>
      <c r="L129" s="31">
        <v>30</v>
      </c>
      <c r="M129" s="31"/>
      <c r="N129" s="31">
        <v>1720</v>
      </c>
      <c r="O129" s="12">
        <f t="shared" si="12"/>
        <v>1900</v>
      </c>
      <c r="P129" s="36"/>
      <c r="Q129" s="31"/>
      <c r="R129" s="31">
        <v>200</v>
      </c>
      <c r="S129" s="31">
        <v>1115</v>
      </c>
      <c r="T129" s="12">
        <f t="shared" si="13"/>
        <v>1315</v>
      </c>
      <c r="U129" s="36">
        <v>250</v>
      </c>
      <c r="V129" s="31">
        <v>650</v>
      </c>
      <c r="W129" s="31">
        <v>500</v>
      </c>
      <c r="X129" s="31">
        <v>1000</v>
      </c>
      <c r="Y129" s="12">
        <f t="shared" si="14"/>
        <v>2400</v>
      </c>
      <c r="Z129" s="36">
        <v>1000</v>
      </c>
      <c r="AA129" s="31"/>
      <c r="AB129" s="31"/>
      <c r="AC129" s="31"/>
      <c r="AD129" s="12">
        <f t="shared" si="15"/>
        <v>1000</v>
      </c>
      <c r="AE129" s="36"/>
      <c r="AF129" s="31"/>
      <c r="AG129" s="31"/>
      <c r="AH129" s="31"/>
      <c r="AI129" s="12">
        <f t="shared" si="16"/>
        <v>0</v>
      </c>
      <c r="AJ129" s="36"/>
      <c r="AK129" s="31"/>
      <c r="AL129" s="31"/>
      <c r="AM129" s="31"/>
      <c r="AN129" s="12">
        <f t="shared" si="17"/>
        <v>0</v>
      </c>
      <c r="AO129" s="36"/>
      <c r="AP129" s="31"/>
      <c r="AQ129" s="31"/>
      <c r="AR129" s="31"/>
      <c r="AS129" s="12">
        <f t="shared" si="18"/>
        <v>0</v>
      </c>
      <c r="AT129" s="36"/>
      <c r="AU129" s="31"/>
      <c r="AV129" s="31"/>
      <c r="AW129" s="31"/>
      <c r="AX129" s="12">
        <f t="shared" si="19"/>
        <v>0</v>
      </c>
      <c r="AY129" s="24">
        <f t="shared" si="10"/>
        <v>6615</v>
      </c>
    </row>
    <row r="130" spans="2:51" x14ac:dyDescent="0.2">
      <c r="B130" s="29" t="s">
        <v>191</v>
      </c>
      <c r="C130" s="25" t="s">
        <v>835</v>
      </c>
      <c r="D130" s="25" t="s">
        <v>15</v>
      </c>
      <c r="E130" s="30" t="s">
        <v>49</v>
      </c>
      <c r="F130" s="32"/>
      <c r="G130" s="11"/>
      <c r="H130" s="11"/>
      <c r="I130" s="11">
        <v>0</v>
      </c>
      <c r="J130" s="12">
        <f t="shared" si="11"/>
        <v>0</v>
      </c>
      <c r="K130" s="36"/>
      <c r="L130" s="31"/>
      <c r="M130" s="31"/>
      <c r="N130" s="31">
        <v>600</v>
      </c>
      <c r="O130" s="12">
        <f t="shared" si="12"/>
        <v>600</v>
      </c>
      <c r="P130" s="36"/>
      <c r="Q130" s="31"/>
      <c r="R130" s="31"/>
      <c r="S130" s="31">
        <v>445</v>
      </c>
      <c r="T130" s="12">
        <f t="shared" si="13"/>
        <v>445</v>
      </c>
      <c r="U130" s="36"/>
      <c r="V130" s="31"/>
      <c r="W130" s="31"/>
      <c r="X130" s="31">
        <v>54547</v>
      </c>
      <c r="Y130" s="12">
        <f t="shared" si="14"/>
        <v>54547</v>
      </c>
      <c r="Z130" s="36">
        <v>1007</v>
      </c>
      <c r="AA130" s="31">
        <v>18600</v>
      </c>
      <c r="AB130" s="31">
        <v>112382</v>
      </c>
      <c r="AC130" s="31">
        <v>82638</v>
      </c>
      <c r="AD130" s="12">
        <f t="shared" si="15"/>
        <v>214627</v>
      </c>
      <c r="AE130" s="36">
        <v>1500</v>
      </c>
      <c r="AF130" s="31"/>
      <c r="AG130" s="31"/>
      <c r="AH130" s="31">
        <v>45236</v>
      </c>
      <c r="AI130" s="12">
        <f t="shared" si="16"/>
        <v>46736</v>
      </c>
      <c r="AJ130" s="36"/>
      <c r="AK130" s="31"/>
      <c r="AL130" s="31"/>
      <c r="AM130" s="31">
        <v>65660</v>
      </c>
      <c r="AN130" s="12">
        <f t="shared" si="17"/>
        <v>65660</v>
      </c>
      <c r="AO130" s="36">
        <v>7305</v>
      </c>
      <c r="AP130" s="31">
        <v>9900</v>
      </c>
      <c r="AQ130" s="31"/>
      <c r="AR130" s="31">
        <v>53962</v>
      </c>
      <c r="AS130" s="12">
        <f t="shared" si="18"/>
        <v>71167</v>
      </c>
      <c r="AT130" s="36">
        <v>2985</v>
      </c>
      <c r="AU130" s="31">
        <v>479</v>
      </c>
      <c r="AV130" s="31">
        <v>75668.679999999993</v>
      </c>
      <c r="AW130" s="31">
        <v>54940.13</v>
      </c>
      <c r="AX130" s="12">
        <f t="shared" si="19"/>
        <v>134072.81</v>
      </c>
      <c r="AY130" s="24">
        <f t="shared" si="10"/>
        <v>587854.81000000006</v>
      </c>
    </row>
    <row r="131" spans="2:51" x14ac:dyDescent="0.2">
      <c r="B131" s="29" t="s">
        <v>191</v>
      </c>
      <c r="C131" s="25" t="s">
        <v>836</v>
      </c>
      <c r="D131" s="25" t="s">
        <v>15</v>
      </c>
      <c r="E131" s="30" t="s">
        <v>95</v>
      </c>
      <c r="F131" s="32"/>
      <c r="G131" s="11"/>
      <c r="H131" s="11"/>
      <c r="I131" s="11"/>
      <c r="J131" s="12">
        <f t="shared" si="11"/>
        <v>0</v>
      </c>
      <c r="K131" s="36"/>
      <c r="L131" s="31"/>
      <c r="M131" s="31"/>
      <c r="N131" s="31"/>
      <c r="O131" s="12">
        <f t="shared" si="12"/>
        <v>0</v>
      </c>
      <c r="P131" s="36"/>
      <c r="Q131" s="31"/>
      <c r="R131" s="31"/>
      <c r="S131" s="31">
        <v>155917.51999999999</v>
      </c>
      <c r="T131" s="12">
        <f t="shared" si="13"/>
        <v>155917.51999999999</v>
      </c>
      <c r="U131" s="36"/>
      <c r="V131" s="31"/>
      <c r="W131" s="31"/>
      <c r="X131" s="31">
        <v>120408</v>
      </c>
      <c r="Y131" s="12">
        <f t="shared" si="14"/>
        <v>120408</v>
      </c>
      <c r="Z131" s="36"/>
      <c r="AA131" s="31"/>
      <c r="AB131" s="31"/>
      <c r="AC131" s="31"/>
      <c r="AD131" s="12">
        <f t="shared" si="15"/>
        <v>0</v>
      </c>
      <c r="AE131" s="36">
        <v>48218</v>
      </c>
      <c r="AF131" s="31"/>
      <c r="AG131" s="31"/>
      <c r="AH131" s="31"/>
      <c r="AI131" s="12">
        <f t="shared" si="16"/>
        <v>48218</v>
      </c>
      <c r="AJ131" s="36"/>
      <c r="AK131" s="31"/>
      <c r="AL131" s="31"/>
      <c r="AM131" s="31"/>
      <c r="AN131" s="12">
        <f t="shared" si="17"/>
        <v>0</v>
      </c>
      <c r="AO131" s="36"/>
      <c r="AP131" s="31">
        <v>20676.5</v>
      </c>
      <c r="AQ131" s="31">
        <v>27714</v>
      </c>
      <c r="AR131" s="31">
        <v>6879.5</v>
      </c>
      <c r="AS131" s="12">
        <f t="shared" si="18"/>
        <v>55270</v>
      </c>
      <c r="AT131" s="36"/>
      <c r="AU131" s="31"/>
      <c r="AV131" s="31"/>
      <c r="AW131" s="31">
        <v>1008</v>
      </c>
      <c r="AX131" s="12">
        <f t="shared" si="19"/>
        <v>1008</v>
      </c>
      <c r="AY131" s="24">
        <f t="shared" si="10"/>
        <v>380821.52</v>
      </c>
    </row>
    <row r="132" spans="2:51" x14ac:dyDescent="0.2">
      <c r="B132" s="29" t="s">
        <v>191</v>
      </c>
      <c r="C132" s="25" t="s">
        <v>837</v>
      </c>
      <c r="D132" s="25" t="s">
        <v>15</v>
      </c>
      <c r="E132" s="30" t="s">
        <v>315</v>
      </c>
      <c r="F132" s="32"/>
      <c r="G132" s="11"/>
      <c r="H132" s="11"/>
      <c r="I132" s="11"/>
      <c r="J132" s="12">
        <f t="shared" si="11"/>
        <v>0</v>
      </c>
      <c r="K132" s="36">
        <v>34584</v>
      </c>
      <c r="L132" s="31">
        <v>1842</v>
      </c>
      <c r="M132" s="31"/>
      <c r="N132" s="31"/>
      <c r="O132" s="12">
        <f t="shared" si="12"/>
        <v>36426</v>
      </c>
      <c r="P132" s="36"/>
      <c r="Q132" s="31"/>
      <c r="R132" s="31"/>
      <c r="S132" s="31"/>
      <c r="T132" s="12">
        <f t="shared" si="13"/>
        <v>0</v>
      </c>
      <c r="U132" s="36"/>
      <c r="V132" s="31"/>
      <c r="W132" s="31"/>
      <c r="X132" s="31"/>
      <c r="Y132" s="12">
        <f t="shared" si="14"/>
        <v>0</v>
      </c>
      <c r="Z132" s="36"/>
      <c r="AA132" s="31"/>
      <c r="AB132" s="31">
        <v>31976</v>
      </c>
      <c r="AC132" s="31">
        <v>47826</v>
      </c>
      <c r="AD132" s="12">
        <f t="shared" si="15"/>
        <v>79802</v>
      </c>
      <c r="AE132" s="36">
        <v>9878.67</v>
      </c>
      <c r="AF132" s="31"/>
      <c r="AG132" s="31"/>
      <c r="AH132" s="31"/>
      <c r="AI132" s="12">
        <f t="shared" si="16"/>
        <v>9878.67</v>
      </c>
      <c r="AJ132" s="36"/>
      <c r="AK132" s="31"/>
      <c r="AL132" s="31"/>
      <c r="AM132" s="31"/>
      <c r="AN132" s="12">
        <f t="shared" si="17"/>
        <v>0</v>
      </c>
      <c r="AO132" s="36"/>
      <c r="AP132" s="31"/>
      <c r="AQ132" s="31"/>
      <c r="AR132" s="31"/>
      <c r="AS132" s="12">
        <f t="shared" si="18"/>
        <v>0</v>
      </c>
      <c r="AT132" s="36"/>
      <c r="AU132" s="31"/>
      <c r="AV132" s="31"/>
      <c r="AW132" s="31"/>
      <c r="AX132" s="12">
        <f t="shared" si="19"/>
        <v>0</v>
      </c>
      <c r="AY132" s="24">
        <f t="shared" si="10"/>
        <v>126106.67</v>
      </c>
    </row>
    <row r="133" spans="2:51" x14ac:dyDescent="0.2">
      <c r="B133" s="29" t="s">
        <v>191</v>
      </c>
      <c r="C133" s="25" t="s">
        <v>838</v>
      </c>
      <c r="D133" s="25" t="s">
        <v>15</v>
      </c>
      <c r="E133" s="30" t="s">
        <v>316</v>
      </c>
      <c r="F133" s="32"/>
      <c r="G133" s="11"/>
      <c r="H133" s="11"/>
      <c r="I133" s="11"/>
      <c r="J133" s="12">
        <f t="shared" si="11"/>
        <v>0</v>
      </c>
      <c r="K133" s="36"/>
      <c r="L133" s="31"/>
      <c r="M133" s="31"/>
      <c r="N133" s="31">
        <v>25100</v>
      </c>
      <c r="O133" s="12">
        <f t="shared" si="12"/>
        <v>25100</v>
      </c>
      <c r="P133" s="36"/>
      <c r="Q133" s="31"/>
      <c r="R133" s="31"/>
      <c r="S133" s="31">
        <v>28179</v>
      </c>
      <c r="T133" s="12">
        <f t="shared" si="13"/>
        <v>28179</v>
      </c>
      <c r="U133" s="36"/>
      <c r="V133" s="31"/>
      <c r="W133" s="31"/>
      <c r="X133" s="31"/>
      <c r="Y133" s="12">
        <f t="shared" si="14"/>
        <v>0</v>
      </c>
      <c r="Z133" s="36"/>
      <c r="AA133" s="31"/>
      <c r="AB133" s="31"/>
      <c r="AC133" s="31"/>
      <c r="AD133" s="12">
        <f t="shared" si="15"/>
        <v>0</v>
      </c>
      <c r="AE133" s="36"/>
      <c r="AF133" s="31"/>
      <c r="AG133" s="31"/>
      <c r="AH133" s="31"/>
      <c r="AI133" s="12">
        <f t="shared" si="16"/>
        <v>0</v>
      </c>
      <c r="AJ133" s="36"/>
      <c r="AK133" s="31"/>
      <c r="AL133" s="31"/>
      <c r="AM133" s="31"/>
      <c r="AN133" s="12">
        <f t="shared" si="17"/>
        <v>0</v>
      </c>
      <c r="AO133" s="36"/>
      <c r="AP133" s="31"/>
      <c r="AQ133" s="31"/>
      <c r="AR133" s="31"/>
      <c r="AS133" s="12">
        <f t="shared" si="18"/>
        <v>0</v>
      </c>
      <c r="AT133" s="36"/>
      <c r="AU133" s="31"/>
      <c r="AV133" s="31"/>
      <c r="AW133" s="31"/>
      <c r="AX133" s="12">
        <f t="shared" si="19"/>
        <v>0</v>
      </c>
      <c r="AY133" s="24">
        <f t="shared" si="10"/>
        <v>53279</v>
      </c>
    </row>
    <row r="134" spans="2:51" x14ac:dyDescent="0.2">
      <c r="B134" s="29" t="s">
        <v>191</v>
      </c>
      <c r="C134" s="25" t="s">
        <v>839</v>
      </c>
      <c r="D134" s="25" t="s">
        <v>15</v>
      </c>
      <c r="E134" s="30" t="s">
        <v>317</v>
      </c>
      <c r="F134" s="32"/>
      <c r="G134" s="11"/>
      <c r="H134" s="11"/>
      <c r="I134" s="11"/>
      <c r="J134" s="12">
        <f t="shared" si="11"/>
        <v>0</v>
      </c>
      <c r="K134" s="36"/>
      <c r="L134" s="31"/>
      <c r="M134" s="31"/>
      <c r="N134" s="31"/>
      <c r="O134" s="12">
        <f t="shared" si="12"/>
        <v>0</v>
      </c>
      <c r="P134" s="36"/>
      <c r="Q134" s="31"/>
      <c r="R134" s="31"/>
      <c r="S134" s="31"/>
      <c r="T134" s="12">
        <f t="shared" si="13"/>
        <v>0</v>
      </c>
      <c r="U134" s="36"/>
      <c r="V134" s="31"/>
      <c r="W134" s="31"/>
      <c r="X134" s="31"/>
      <c r="Y134" s="12">
        <f t="shared" si="14"/>
        <v>0</v>
      </c>
      <c r="Z134" s="36"/>
      <c r="AA134" s="31"/>
      <c r="AB134" s="31"/>
      <c r="AC134" s="31"/>
      <c r="AD134" s="12">
        <f t="shared" si="15"/>
        <v>0</v>
      </c>
      <c r="AE134" s="36"/>
      <c r="AF134" s="31">
        <v>21542</v>
      </c>
      <c r="AG134" s="31">
        <v>6180.32</v>
      </c>
      <c r="AH134" s="31">
        <v>53711.24</v>
      </c>
      <c r="AI134" s="12">
        <f t="shared" si="16"/>
        <v>81433.56</v>
      </c>
      <c r="AJ134" s="36">
        <v>56441.95</v>
      </c>
      <c r="AK134" s="31">
        <v>6214.75</v>
      </c>
      <c r="AL134" s="31"/>
      <c r="AM134" s="31"/>
      <c r="AN134" s="12">
        <f t="shared" si="17"/>
        <v>62656.7</v>
      </c>
      <c r="AO134" s="36"/>
      <c r="AP134" s="31"/>
      <c r="AQ134" s="31"/>
      <c r="AR134" s="31"/>
      <c r="AS134" s="12">
        <f t="shared" si="18"/>
        <v>0</v>
      </c>
      <c r="AT134" s="36"/>
      <c r="AU134" s="31"/>
      <c r="AV134" s="31"/>
      <c r="AW134" s="31"/>
      <c r="AX134" s="12">
        <f t="shared" si="19"/>
        <v>0</v>
      </c>
      <c r="AY134" s="24">
        <f t="shared" si="10"/>
        <v>144090.26</v>
      </c>
    </row>
    <row r="135" spans="2:51" x14ac:dyDescent="0.2">
      <c r="B135" s="29" t="s">
        <v>191</v>
      </c>
      <c r="C135" s="25" t="s">
        <v>840</v>
      </c>
      <c r="D135" s="25" t="s">
        <v>15</v>
      </c>
      <c r="E135" s="30" t="s">
        <v>318</v>
      </c>
      <c r="F135" s="32"/>
      <c r="G135" s="11"/>
      <c r="H135" s="11"/>
      <c r="I135" s="11"/>
      <c r="J135" s="12">
        <f t="shared" si="11"/>
        <v>0</v>
      </c>
      <c r="K135" s="36"/>
      <c r="L135" s="31"/>
      <c r="M135" s="31"/>
      <c r="N135" s="31"/>
      <c r="O135" s="12">
        <f t="shared" si="12"/>
        <v>0</v>
      </c>
      <c r="P135" s="36"/>
      <c r="Q135" s="31"/>
      <c r="R135" s="31"/>
      <c r="S135" s="31"/>
      <c r="T135" s="12">
        <f t="shared" si="13"/>
        <v>0</v>
      </c>
      <c r="U135" s="36"/>
      <c r="V135" s="31"/>
      <c r="W135" s="31"/>
      <c r="X135" s="31"/>
      <c r="Y135" s="12">
        <f t="shared" si="14"/>
        <v>0</v>
      </c>
      <c r="Z135" s="36"/>
      <c r="AA135" s="31"/>
      <c r="AB135" s="31"/>
      <c r="AC135" s="31"/>
      <c r="AD135" s="12">
        <f t="shared" si="15"/>
        <v>0</v>
      </c>
      <c r="AE135" s="36"/>
      <c r="AF135" s="31"/>
      <c r="AG135" s="31"/>
      <c r="AH135" s="31">
        <v>2050</v>
      </c>
      <c r="AI135" s="12">
        <f t="shared" si="16"/>
        <v>2050</v>
      </c>
      <c r="AJ135" s="36"/>
      <c r="AK135" s="31"/>
      <c r="AL135" s="31"/>
      <c r="AM135" s="31"/>
      <c r="AN135" s="12">
        <f t="shared" si="17"/>
        <v>0</v>
      </c>
      <c r="AO135" s="36"/>
      <c r="AP135" s="31"/>
      <c r="AQ135" s="31"/>
      <c r="AR135" s="31">
        <v>865</v>
      </c>
      <c r="AS135" s="12">
        <f t="shared" si="18"/>
        <v>865</v>
      </c>
      <c r="AT135" s="36">
        <v>200</v>
      </c>
      <c r="AU135" s="31"/>
      <c r="AV135" s="31"/>
      <c r="AW135" s="31"/>
      <c r="AX135" s="12">
        <f t="shared" si="19"/>
        <v>200</v>
      </c>
      <c r="AY135" s="24">
        <f t="shared" si="10"/>
        <v>3115</v>
      </c>
    </row>
    <row r="136" spans="2:51" x14ac:dyDescent="0.2">
      <c r="B136" s="29" t="s">
        <v>191</v>
      </c>
      <c r="C136" s="25" t="s">
        <v>1140</v>
      </c>
      <c r="D136" s="25" t="s">
        <v>15</v>
      </c>
      <c r="E136" s="30" t="s">
        <v>530</v>
      </c>
      <c r="F136" s="32"/>
      <c r="G136" s="11"/>
      <c r="H136" s="11"/>
      <c r="I136" s="11"/>
      <c r="J136" s="12">
        <f t="shared" si="11"/>
        <v>0</v>
      </c>
      <c r="K136" s="36"/>
      <c r="L136" s="31"/>
      <c r="M136" s="31"/>
      <c r="N136" s="31"/>
      <c r="O136" s="12">
        <f t="shared" si="12"/>
        <v>0</v>
      </c>
      <c r="P136" s="36"/>
      <c r="Q136" s="31"/>
      <c r="R136" s="31"/>
      <c r="S136" s="31"/>
      <c r="T136" s="12">
        <f t="shared" si="13"/>
        <v>0</v>
      </c>
      <c r="U136" s="36"/>
      <c r="V136" s="31"/>
      <c r="W136" s="31"/>
      <c r="X136" s="31"/>
      <c r="Y136" s="12">
        <f t="shared" si="14"/>
        <v>0</v>
      </c>
      <c r="Z136" s="36"/>
      <c r="AA136" s="31"/>
      <c r="AB136" s="31"/>
      <c r="AC136" s="31"/>
      <c r="AD136" s="12">
        <f t="shared" si="15"/>
        <v>0</v>
      </c>
      <c r="AE136" s="36">
        <v>1472.5</v>
      </c>
      <c r="AF136" s="31">
        <v>4640</v>
      </c>
      <c r="AG136" s="31"/>
      <c r="AH136" s="31">
        <v>3751</v>
      </c>
      <c r="AI136" s="12">
        <f t="shared" si="16"/>
        <v>9863.5</v>
      </c>
      <c r="AJ136" s="36"/>
      <c r="AK136" s="31"/>
      <c r="AL136" s="31"/>
      <c r="AM136" s="31"/>
      <c r="AN136" s="12">
        <f t="shared" si="17"/>
        <v>0</v>
      </c>
      <c r="AO136" s="36"/>
      <c r="AP136" s="31"/>
      <c r="AQ136" s="31"/>
      <c r="AR136" s="31"/>
      <c r="AS136" s="12">
        <f t="shared" si="18"/>
        <v>0</v>
      </c>
      <c r="AT136" s="36"/>
      <c r="AU136" s="31"/>
      <c r="AV136" s="31"/>
      <c r="AW136" s="31"/>
      <c r="AX136" s="12">
        <f t="shared" si="19"/>
        <v>0</v>
      </c>
      <c r="AY136" s="24">
        <f t="shared" si="10"/>
        <v>9863.5</v>
      </c>
    </row>
    <row r="137" spans="2:51" x14ac:dyDescent="0.2">
      <c r="B137" s="29" t="s">
        <v>191</v>
      </c>
      <c r="C137" s="25" t="s">
        <v>841</v>
      </c>
      <c r="D137" s="25" t="s">
        <v>15</v>
      </c>
      <c r="E137" s="30" t="s">
        <v>319</v>
      </c>
      <c r="F137" s="32"/>
      <c r="G137" s="11"/>
      <c r="H137" s="11"/>
      <c r="I137" s="11"/>
      <c r="J137" s="12">
        <f t="shared" si="11"/>
        <v>0</v>
      </c>
      <c r="K137" s="36"/>
      <c r="L137" s="31"/>
      <c r="M137" s="31"/>
      <c r="N137" s="31"/>
      <c r="O137" s="12">
        <f t="shared" si="12"/>
        <v>0</v>
      </c>
      <c r="P137" s="36"/>
      <c r="Q137" s="31"/>
      <c r="R137" s="31"/>
      <c r="S137" s="31">
        <v>111563.47</v>
      </c>
      <c r="T137" s="12">
        <f t="shared" si="13"/>
        <v>111563.47</v>
      </c>
      <c r="U137" s="36"/>
      <c r="V137" s="31"/>
      <c r="W137" s="31"/>
      <c r="X137" s="31">
        <v>204147</v>
      </c>
      <c r="Y137" s="12">
        <f t="shared" si="14"/>
        <v>204147</v>
      </c>
      <c r="Z137" s="36"/>
      <c r="AA137" s="31"/>
      <c r="AB137" s="31">
        <v>114232</v>
      </c>
      <c r="AC137" s="31">
        <v>76649.36</v>
      </c>
      <c r="AD137" s="12">
        <f t="shared" si="15"/>
        <v>190881.36</v>
      </c>
      <c r="AE137" s="36">
        <v>1572.73</v>
      </c>
      <c r="AF137" s="31"/>
      <c r="AG137" s="31"/>
      <c r="AH137" s="31"/>
      <c r="AI137" s="12">
        <f t="shared" si="16"/>
        <v>1572.73</v>
      </c>
      <c r="AJ137" s="36"/>
      <c r="AK137" s="31"/>
      <c r="AL137" s="31"/>
      <c r="AM137" s="31"/>
      <c r="AN137" s="12">
        <f t="shared" si="17"/>
        <v>0</v>
      </c>
      <c r="AO137" s="36"/>
      <c r="AP137" s="31"/>
      <c r="AQ137" s="31"/>
      <c r="AR137" s="31"/>
      <c r="AS137" s="12">
        <f t="shared" si="18"/>
        <v>0</v>
      </c>
      <c r="AT137" s="36">
        <v>1245</v>
      </c>
      <c r="AU137" s="31">
        <v>1320</v>
      </c>
      <c r="AV137" s="31"/>
      <c r="AW137" s="31"/>
      <c r="AX137" s="12">
        <f t="shared" si="19"/>
        <v>2565</v>
      </c>
      <c r="AY137" s="24">
        <f t="shared" si="10"/>
        <v>510729.55999999994</v>
      </c>
    </row>
    <row r="138" spans="2:51" x14ac:dyDescent="0.2">
      <c r="B138" s="29" t="s">
        <v>191</v>
      </c>
      <c r="C138" s="25" t="s">
        <v>1233</v>
      </c>
      <c r="D138" s="25" t="s">
        <v>15</v>
      </c>
      <c r="E138" s="30" t="s">
        <v>622</v>
      </c>
      <c r="F138" s="32"/>
      <c r="G138" s="11"/>
      <c r="H138" s="11"/>
      <c r="I138" s="11"/>
      <c r="J138" s="12">
        <f t="shared" si="11"/>
        <v>0</v>
      </c>
      <c r="K138" s="36"/>
      <c r="L138" s="31"/>
      <c r="M138" s="31"/>
      <c r="N138" s="31"/>
      <c r="O138" s="12">
        <f t="shared" si="12"/>
        <v>0</v>
      </c>
      <c r="P138" s="36"/>
      <c r="Q138" s="31"/>
      <c r="R138" s="31"/>
      <c r="S138" s="31">
        <v>34279</v>
      </c>
      <c r="T138" s="12">
        <f t="shared" si="13"/>
        <v>34279</v>
      </c>
      <c r="U138" s="36"/>
      <c r="V138" s="31"/>
      <c r="W138" s="31"/>
      <c r="X138" s="31">
        <v>125162</v>
      </c>
      <c r="Y138" s="12">
        <f t="shared" si="14"/>
        <v>125162</v>
      </c>
      <c r="Z138" s="36">
        <v>40132</v>
      </c>
      <c r="AA138" s="31"/>
      <c r="AB138" s="31">
        <v>18378</v>
      </c>
      <c r="AC138" s="31">
        <v>94082.25</v>
      </c>
      <c r="AD138" s="12">
        <f t="shared" si="15"/>
        <v>152592.25</v>
      </c>
      <c r="AE138" s="36">
        <v>10191.08</v>
      </c>
      <c r="AF138" s="31"/>
      <c r="AG138" s="31"/>
      <c r="AH138" s="31"/>
      <c r="AI138" s="12">
        <f t="shared" si="16"/>
        <v>10191.08</v>
      </c>
      <c r="AJ138" s="36"/>
      <c r="AK138" s="31"/>
      <c r="AL138" s="31"/>
      <c r="AM138" s="31"/>
      <c r="AN138" s="12">
        <f t="shared" si="17"/>
        <v>0</v>
      </c>
      <c r="AO138" s="36"/>
      <c r="AP138" s="31"/>
      <c r="AQ138" s="31"/>
      <c r="AR138" s="31"/>
      <c r="AS138" s="12">
        <f t="shared" si="18"/>
        <v>0</v>
      </c>
      <c r="AT138" s="36"/>
      <c r="AU138" s="31"/>
      <c r="AV138" s="31"/>
      <c r="AW138" s="31"/>
      <c r="AX138" s="12">
        <f t="shared" si="19"/>
        <v>0</v>
      </c>
      <c r="AY138" s="24">
        <f t="shared" si="10"/>
        <v>322224.33</v>
      </c>
    </row>
    <row r="139" spans="2:51" x14ac:dyDescent="0.2">
      <c r="B139" s="29" t="s">
        <v>191</v>
      </c>
      <c r="C139" s="25" t="s">
        <v>842</v>
      </c>
      <c r="D139" s="25" t="s">
        <v>15</v>
      </c>
      <c r="E139" s="30" t="s">
        <v>320</v>
      </c>
      <c r="F139" s="32"/>
      <c r="G139" s="11"/>
      <c r="H139" s="11"/>
      <c r="I139" s="11"/>
      <c r="J139" s="12">
        <f t="shared" si="11"/>
        <v>0</v>
      </c>
      <c r="K139" s="36"/>
      <c r="L139" s="31"/>
      <c r="M139" s="31"/>
      <c r="N139" s="31">
        <v>754</v>
      </c>
      <c r="O139" s="12">
        <f t="shared" si="12"/>
        <v>754</v>
      </c>
      <c r="P139" s="36"/>
      <c r="Q139" s="31"/>
      <c r="R139" s="31"/>
      <c r="S139" s="31"/>
      <c r="T139" s="12">
        <f t="shared" si="13"/>
        <v>0</v>
      </c>
      <c r="U139" s="36"/>
      <c r="V139" s="31"/>
      <c r="W139" s="31"/>
      <c r="X139" s="31">
        <v>978</v>
      </c>
      <c r="Y139" s="12">
        <f t="shared" si="14"/>
        <v>978</v>
      </c>
      <c r="Z139" s="36"/>
      <c r="AA139" s="31"/>
      <c r="AB139" s="31">
        <v>51322</v>
      </c>
      <c r="AC139" s="31">
        <v>18749</v>
      </c>
      <c r="AD139" s="12">
        <f t="shared" si="15"/>
        <v>70071</v>
      </c>
      <c r="AE139" s="36">
        <v>3880.8</v>
      </c>
      <c r="AF139" s="31"/>
      <c r="AG139" s="31"/>
      <c r="AH139" s="31"/>
      <c r="AI139" s="12">
        <f t="shared" si="16"/>
        <v>3880.8</v>
      </c>
      <c r="AJ139" s="36"/>
      <c r="AK139" s="31"/>
      <c r="AL139" s="31"/>
      <c r="AM139" s="31"/>
      <c r="AN139" s="12">
        <f t="shared" si="17"/>
        <v>0</v>
      </c>
      <c r="AO139" s="36"/>
      <c r="AP139" s="31"/>
      <c r="AQ139" s="31"/>
      <c r="AR139" s="31"/>
      <c r="AS139" s="12">
        <f t="shared" si="18"/>
        <v>0</v>
      </c>
      <c r="AT139" s="36"/>
      <c r="AU139" s="31"/>
      <c r="AV139" s="31"/>
      <c r="AW139" s="31"/>
      <c r="AX139" s="12">
        <f t="shared" si="19"/>
        <v>0</v>
      </c>
      <c r="AY139" s="24">
        <f t="shared" si="10"/>
        <v>75683.8</v>
      </c>
    </row>
    <row r="140" spans="2:51" x14ac:dyDescent="0.2">
      <c r="B140" s="29" t="s">
        <v>191</v>
      </c>
      <c r="C140" s="25" t="s">
        <v>843</v>
      </c>
      <c r="D140" s="25" t="s">
        <v>15</v>
      </c>
      <c r="E140" s="30" t="s">
        <v>96</v>
      </c>
      <c r="F140" s="32"/>
      <c r="G140" s="11"/>
      <c r="H140" s="11"/>
      <c r="I140" s="11">
        <v>33351</v>
      </c>
      <c r="J140" s="12">
        <f t="shared" si="11"/>
        <v>33351</v>
      </c>
      <c r="K140" s="36">
        <v>27055</v>
      </c>
      <c r="L140" s="31">
        <v>7935</v>
      </c>
      <c r="M140" s="31">
        <v>6475</v>
      </c>
      <c r="N140" s="31">
        <v>4278</v>
      </c>
      <c r="O140" s="12">
        <f t="shared" si="12"/>
        <v>45743</v>
      </c>
      <c r="P140" s="36">
        <v>8153</v>
      </c>
      <c r="Q140" s="31">
        <v>5118</v>
      </c>
      <c r="R140" s="31">
        <v>919</v>
      </c>
      <c r="S140" s="31">
        <v>424</v>
      </c>
      <c r="T140" s="12">
        <f t="shared" si="13"/>
        <v>14614</v>
      </c>
      <c r="U140" s="36">
        <v>30401</v>
      </c>
      <c r="V140" s="31">
        <v>3302</v>
      </c>
      <c r="W140" s="31">
        <v>1584</v>
      </c>
      <c r="X140" s="31">
        <v>53955</v>
      </c>
      <c r="Y140" s="12">
        <f t="shared" si="14"/>
        <v>89242</v>
      </c>
      <c r="Z140" s="36"/>
      <c r="AA140" s="31">
        <v>4046</v>
      </c>
      <c r="AB140" s="31">
        <v>6836</v>
      </c>
      <c r="AC140" s="31">
        <v>318</v>
      </c>
      <c r="AD140" s="12">
        <f t="shared" si="15"/>
        <v>11200</v>
      </c>
      <c r="AE140" s="36">
        <v>660</v>
      </c>
      <c r="AF140" s="31">
        <v>3253</v>
      </c>
      <c r="AG140" s="31"/>
      <c r="AH140" s="31">
        <v>4363</v>
      </c>
      <c r="AI140" s="12">
        <f t="shared" si="16"/>
        <v>8276</v>
      </c>
      <c r="AJ140" s="36">
        <v>1092</v>
      </c>
      <c r="AK140" s="31">
        <v>2454</v>
      </c>
      <c r="AL140" s="31">
        <v>2330</v>
      </c>
      <c r="AM140" s="31">
        <v>6515</v>
      </c>
      <c r="AN140" s="12">
        <f t="shared" si="17"/>
        <v>12391</v>
      </c>
      <c r="AO140" s="36">
        <v>1828</v>
      </c>
      <c r="AP140" s="31">
        <v>8976</v>
      </c>
      <c r="AQ140" s="31">
        <v>1084</v>
      </c>
      <c r="AR140" s="31">
        <v>1400</v>
      </c>
      <c r="AS140" s="12">
        <f t="shared" si="18"/>
        <v>13288</v>
      </c>
      <c r="AT140" s="36"/>
      <c r="AU140" s="31"/>
      <c r="AV140" s="31"/>
      <c r="AW140" s="31">
        <v>14456</v>
      </c>
      <c r="AX140" s="12">
        <f t="shared" si="19"/>
        <v>14456</v>
      </c>
      <c r="AY140" s="24">
        <f t="shared" si="10"/>
        <v>242561</v>
      </c>
    </row>
    <row r="141" spans="2:51" x14ac:dyDescent="0.2">
      <c r="B141" s="29" t="s">
        <v>191</v>
      </c>
      <c r="C141" s="25" t="s">
        <v>845</v>
      </c>
      <c r="D141" s="25" t="s">
        <v>15</v>
      </c>
      <c r="E141" s="30" t="s">
        <v>97</v>
      </c>
      <c r="F141" s="32"/>
      <c r="G141" s="11"/>
      <c r="H141" s="11"/>
      <c r="I141" s="11"/>
      <c r="J141" s="12">
        <f t="shared" si="11"/>
        <v>0</v>
      </c>
      <c r="K141" s="36"/>
      <c r="L141" s="31">
        <v>3874</v>
      </c>
      <c r="M141" s="31"/>
      <c r="N141" s="31">
        <v>12325</v>
      </c>
      <c r="O141" s="12">
        <f t="shared" si="12"/>
        <v>16199</v>
      </c>
      <c r="P141" s="36"/>
      <c r="Q141" s="31"/>
      <c r="R141" s="31"/>
      <c r="S141" s="31"/>
      <c r="T141" s="12">
        <f t="shared" si="13"/>
        <v>0</v>
      </c>
      <c r="U141" s="36"/>
      <c r="V141" s="31"/>
      <c r="W141" s="31"/>
      <c r="X141" s="31">
        <v>22829</v>
      </c>
      <c r="Y141" s="12">
        <f t="shared" si="14"/>
        <v>22829</v>
      </c>
      <c r="Z141" s="36"/>
      <c r="AA141" s="31"/>
      <c r="AB141" s="31"/>
      <c r="AC141" s="31">
        <v>21629</v>
      </c>
      <c r="AD141" s="12">
        <f t="shared" si="15"/>
        <v>21629</v>
      </c>
      <c r="AE141" s="36"/>
      <c r="AF141" s="31"/>
      <c r="AG141" s="31"/>
      <c r="AH141" s="31"/>
      <c r="AI141" s="12">
        <f t="shared" si="16"/>
        <v>0</v>
      </c>
      <c r="AJ141" s="36"/>
      <c r="AK141" s="31"/>
      <c r="AL141" s="31"/>
      <c r="AM141" s="31"/>
      <c r="AN141" s="12">
        <f t="shared" si="17"/>
        <v>0</v>
      </c>
      <c r="AO141" s="36"/>
      <c r="AP141" s="31"/>
      <c r="AQ141" s="31"/>
      <c r="AR141" s="31"/>
      <c r="AS141" s="12">
        <f t="shared" si="18"/>
        <v>0</v>
      </c>
      <c r="AT141" s="36"/>
      <c r="AU141" s="31"/>
      <c r="AV141" s="31"/>
      <c r="AW141" s="31"/>
      <c r="AX141" s="12">
        <f t="shared" si="19"/>
        <v>0</v>
      </c>
      <c r="AY141" s="24">
        <f t="shared" ref="AY141:AY204" si="20">+J141+O141+T141+Y141+AD141+AI141+AN141+AS141+AX141</f>
        <v>60657</v>
      </c>
    </row>
    <row r="142" spans="2:51" x14ac:dyDescent="0.2">
      <c r="B142" s="29" t="s">
        <v>191</v>
      </c>
      <c r="C142" s="25" t="s">
        <v>846</v>
      </c>
      <c r="D142" s="25" t="s">
        <v>15</v>
      </c>
      <c r="E142" s="30" t="s">
        <v>322</v>
      </c>
      <c r="F142" s="32"/>
      <c r="G142" s="11"/>
      <c r="H142" s="11"/>
      <c r="I142" s="11"/>
      <c r="J142" s="12">
        <f t="shared" si="11"/>
        <v>0</v>
      </c>
      <c r="K142" s="36"/>
      <c r="L142" s="31"/>
      <c r="M142" s="31"/>
      <c r="N142" s="31"/>
      <c r="O142" s="12">
        <f t="shared" si="12"/>
        <v>0</v>
      </c>
      <c r="P142" s="36"/>
      <c r="Q142" s="31"/>
      <c r="R142" s="31"/>
      <c r="S142" s="31"/>
      <c r="T142" s="12">
        <f t="shared" si="13"/>
        <v>0</v>
      </c>
      <c r="U142" s="36"/>
      <c r="V142" s="31"/>
      <c r="W142" s="31"/>
      <c r="X142" s="31">
        <v>25186</v>
      </c>
      <c r="Y142" s="12">
        <f t="shared" si="14"/>
        <v>25186</v>
      </c>
      <c r="Z142" s="36">
        <v>10968</v>
      </c>
      <c r="AA142" s="31"/>
      <c r="AB142" s="31">
        <v>13007</v>
      </c>
      <c r="AC142" s="31">
        <v>575</v>
      </c>
      <c r="AD142" s="12">
        <f t="shared" si="15"/>
        <v>24550</v>
      </c>
      <c r="AE142" s="36"/>
      <c r="AF142" s="31">
        <v>240</v>
      </c>
      <c r="AG142" s="31"/>
      <c r="AH142" s="31"/>
      <c r="AI142" s="12">
        <f t="shared" si="16"/>
        <v>240</v>
      </c>
      <c r="AJ142" s="36"/>
      <c r="AK142" s="31"/>
      <c r="AL142" s="31"/>
      <c r="AM142" s="31">
        <v>6300</v>
      </c>
      <c r="AN142" s="12">
        <f t="shared" si="17"/>
        <v>6300</v>
      </c>
      <c r="AO142" s="36">
        <v>7200</v>
      </c>
      <c r="AP142" s="31">
        <v>7965</v>
      </c>
      <c r="AQ142" s="31">
        <v>320</v>
      </c>
      <c r="AR142" s="31"/>
      <c r="AS142" s="12">
        <f t="shared" si="18"/>
        <v>15485</v>
      </c>
      <c r="AT142" s="36"/>
      <c r="AU142" s="31"/>
      <c r="AV142" s="31"/>
      <c r="AW142" s="31"/>
      <c r="AX142" s="12">
        <f t="shared" si="19"/>
        <v>0</v>
      </c>
      <c r="AY142" s="24">
        <f t="shared" si="20"/>
        <v>71761</v>
      </c>
    </row>
    <row r="143" spans="2:51" x14ac:dyDescent="0.2">
      <c r="B143" s="29" t="s">
        <v>191</v>
      </c>
      <c r="C143" s="25" t="s">
        <v>847</v>
      </c>
      <c r="D143" s="25" t="s">
        <v>15</v>
      </c>
      <c r="E143" s="30" t="s">
        <v>50</v>
      </c>
      <c r="F143" s="32"/>
      <c r="G143" s="11"/>
      <c r="H143" s="11"/>
      <c r="I143" s="11">
        <v>4290</v>
      </c>
      <c r="J143" s="12">
        <f t="shared" ref="J143:J206" si="21">+SUM(F143:I143)</f>
        <v>4290</v>
      </c>
      <c r="K143" s="36"/>
      <c r="L143" s="31"/>
      <c r="M143" s="31"/>
      <c r="N143" s="31">
        <v>3627</v>
      </c>
      <c r="O143" s="12">
        <f t="shared" ref="O143:O206" si="22">+SUM(K143:N143)</f>
        <v>3627</v>
      </c>
      <c r="P143" s="36"/>
      <c r="Q143" s="31"/>
      <c r="R143" s="31"/>
      <c r="S143" s="31">
        <v>38521.300000000003</v>
      </c>
      <c r="T143" s="12">
        <f t="shared" ref="T143:T206" si="23">+SUM(P143:S143)</f>
        <v>38521.300000000003</v>
      </c>
      <c r="U143" s="36">
        <v>334</v>
      </c>
      <c r="V143" s="31">
        <v>1161</v>
      </c>
      <c r="W143" s="31">
        <v>1454</v>
      </c>
      <c r="X143" s="31">
        <v>54489</v>
      </c>
      <c r="Y143" s="12">
        <f t="shared" ref="Y143:Y206" si="24">+SUM(U143:X143)</f>
        <v>57438</v>
      </c>
      <c r="Z143" s="36">
        <v>3625</v>
      </c>
      <c r="AA143" s="31">
        <v>3870</v>
      </c>
      <c r="AB143" s="31">
        <v>4025</v>
      </c>
      <c r="AC143" s="31">
        <v>201761.7</v>
      </c>
      <c r="AD143" s="12">
        <f t="shared" ref="AD143:AD206" si="25">+SUM(Z143:AC143)</f>
        <v>213281.7</v>
      </c>
      <c r="AE143" s="36">
        <v>163889</v>
      </c>
      <c r="AF143" s="31">
        <v>104136</v>
      </c>
      <c r="AG143" s="31"/>
      <c r="AH143" s="31">
        <v>425066.98</v>
      </c>
      <c r="AI143" s="12">
        <f t="shared" ref="AI143:AI206" si="26">+SUM(AE143:AH143)</f>
        <v>693091.98</v>
      </c>
      <c r="AJ143" s="36">
        <v>6823</v>
      </c>
      <c r="AK143" s="31"/>
      <c r="AL143" s="31"/>
      <c r="AM143" s="31">
        <v>170317</v>
      </c>
      <c r="AN143" s="12">
        <f t="shared" ref="AN143:AN206" si="27">+SUM(AJ143:AM143)</f>
        <v>177140</v>
      </c>
      <c r="AO143" s="36">
        <v>15347</v>
      </c>
      <c r="AP143" s="31">
        <v>11809</v>
      </c>
      <c r="AQ143" s="31">
        <v>9720</v>
      </c>
      <c r="AR143" s="31">
        <v>155089</v>
      </c>
      <c r="AS143" s="12">
        <f t="shared" ref="AS143:AS206" si="28">+SUM(AO143:AR143)</f>
        <v>191965</v>
      </c>
      <c r="AT143" s="36">
        <v>28578</v>
      </c>
      <c r="AU143" s="31">
        <v>21542.6</v>
      </c>
      <c r="AV143" s="31">
        <v>32950.300000000003</v>
      </c>
      <c r="AW143" s="31">
        <v>33013.599999999999</v>
      </c>
      <c r="AX143" s="12">
        <f t="shared" ref="AX143:AX206" si="29">+SUM(AT143:AW143)</f>
        <v>116084.5</v>
      </c>
      <c r="AY143" s="24">
        <f t="shared" si="20"/>
        <v>1495439.48</v>
      </c>
    </row>
    <row r="144" spans="2:51" x14ac:dyDescent="0.2">
      <c r="B144" s="29" t="s">
        <v>191</v>
      </c>
      <c r="C144" s="25" t="s">
        <v>1234</v>
      </c>
      <c r="D144" s="25" t="s">
        <v>467</v>
      </c>
      <c r="E144" s="30" t="s">
        <v>623</v>
      </c>
      <c r="F144" s="32"/>
      <c r="G144" s="11"/>
      <c r="H144" s="11"/>
      <c r="I144" s="11"/>
      <c r="J144" s="12">
        <f t="shared" si="21"/>
        <v>0</v>
      </c>
      <c r="K144" s="36"/>
      <c r="L144" s="31"/>
      <c r="M144" s="31"/>
      <c r="N144" s="31"/>
      <c r="O144" s="12">
        <f t="shared" si="22"/>
        <v>0</v>
      </c>
      <c r="P144" s="36"/>
      <c r="Q144" s="31"/>
      <c r="R144" s="31"/>
      <c r="S144" s="31"/>
      <c r="T144" s="12">
        <f t="shared" si="23"/>
        <v>0</v>
      </c>
      <c r="U144" s="36"/>
      <c r="V144" s="31"/>
      <c r="W144" s="31"/>
      <c r="X144" s="31">
        <v>3992</v>
      </c>
      <c r="Y144" s="12">
        <f t="shared" si="24"/>
        <v>3992</v>
      </c>
      <c r="Z144" s="36"/>
      <c r="AA144" s="31"/>
      <c r="AB144" s="31"/>
      <c r="AC144" s="31"/>
      <c r="AD144" s="12">
        <f t="shared" si="25"/>
        <v>0</v>
      </c>
      <c r="AE144" s="36"/>
      <c r="AF144" s="31"/>
      <c r="AG144" s="31"/>
      <c r="AH144" s="31"/>
      <c r="AI144" s="12">
        <f t="shared" si="26"/>
        <v>0</v>
      </c>
      <c r="AJ144" s="36"/>
      <c r="AK144" s="31"/>
      <c r="AL144" s="31"/>
      <c r="AM144" s="31"/>
      <c r="AN144" s="12">
        <f t="shared" si="27"/>
        <v>0</v>
      </c>
      <c r="AO144" s="36"/>
      <c r="AP144" s="31"/>
      <c r="AQ144" s="31"/>
      <c r="AR144" s="31"/>
      <c r="AS144" s="12">
        <f t="shared" si="28"/>
        <v>0</v>
      </c>
      <c r="AT144" s="36"/>
      <c r="AU144" s="31"/>
      <c r="AV144" s="31"/>
      <c r="AW144" s="31"/>
      <c r="AX144" s="12">
        <f t="shared" si="29"/>
        <v>0</v>
      </c>
      <c r="AY144" s="24">
        <f t="shared" si="20"/>
        <v>3992</v>
      </c>
    </row>
    <row r="145" spans="2:51" x14ac:dyDescent="0.2">
      <c r="B145" s="29" t="s">
        <v>191</v>
      </c>
      <c r="C145" s="25" t="s">
        <v>848</v>
      </c>
      <c r="D145" s="25" t="s">
        <v>467</v>
      </c>
      <c r="E145" s="30" t="s">
        <v>183</v>
      </c>
      <c r="F145" s="32"/>
      <c r="G145" s="11"/>
      <c r="H145" s="11"/>
      <c r="I145" s="11">
        <v>13350</v>
      </c>
      <c r="J145" s="12">
        <f t="shared" si="21"/>
        <v>13350</v>
      </c>
      <c r="K145" s="36">
        <v>5225</v>
      </c>
      <c r="L145" s="31">
        <v>7598</v>
      </c>
      <c r="M145" s="31">
        <v>8508</v>
      </c>
      <c r="N145" s="31">
        <v>8376</v>
      </c>
      <c r="O145" s="12">
        <f t="shared" si="22"/>
        <v>29707</v>
      </c>
      <c r="P145" s="36">
        <v>8112</v>
      </c>
      <c r="Q145" s="31">
        <v>7207</v>
      </c>
      <c r="R145" s="31"/>
      <c r="S145" s="31">
        <v>70392.800000000003</v>
      </c>
      <c r="T145" s="12">
        <f t="shared" si="23"/>
        <v>85711.8</v>
      </c>
      <c r="U145" s="36">
        <v>1400</v>
      </c>
      <c r="V145" s="31">
        <v>1450</v>
      </c>
      <c r="W145" s="31">
        <v>140617</v>
      </c>
      <c r="X145" s="31">
        <v>196823.66</v>
      </c>
      <c r="Y145" s="12">
        <f t="shared" si="24"/>
        <v>340290.66000000003</v>
      </c>
      <c r="Z145" s="36"/>
      <c r="AA145" s="31">
        <v>1200</v>
      </c>
      <c r="AB145" s="31">
        <v>15797</v>
      </c>
      <c r="AC145" s="31">
        <v>95758</v>
      </c>
      <c r="AD145" s="12">
        <f t="shared" si="25"/>
        <v>112755</v>
      </c>
      <c r="AE145" s="36">
        <v>800</v>
      </c>
      <c r="AF145" s="31">
        <v>1000</v>
      </c>
      <c r="AG145" s="31">
        <v>42500</v>
      </c>
      <c r="AH145" s="31">
        <v>63757</v>
      </c>
      <c r="AI145" s="12">
        <f t="shared" si="26"/>
        <v>108057</v>
      </c>
      <c r="AJ145" s="36">
        <v>700</v>
      </c>
      <c r="AK145" s="31">
        <v>50635</v>
      </c>
      <c r="AL145" s="31"/>
      <c r="AM145" s="31">
        <v>207655</v>
      </c>
      <c r="AN145" s="12">
        <f t="shared" si="27"/>
        <v>258990</v>
      </c>
      <c r="AO145" s="36">
        <v>93738</v>
      </c>
      <c r="AP145" s="31">
        <v>23797</v>
      </c>
      <c r="AQ145" s="31">
        <v>37095</v>
      </c>
      <c r="AR145" s="31">
        <v>99425</v>
      </c>
      <c r="AS145" s="12">
        <f t="shared" si="28"/>
        <v>254055</v>
      </c>
      <c r="AT145" s="36"/>
      <c r="AU145" s="31">
        <v>49000</v>
      </c>
      <c r="AV145" s="31"/>
      <c r="AW145" s="31">
        <v>50000</v>
      </c>
      <c r="AX145" s="12">
        <f t="shared" si="29"/>
        <v>99000</v>
      </c>
      <c r="AY145" s="24">
        <f t="shared" si="20"/>
        <v>1301916.46</v>
      </c>
    </row>
    <row r="146" spans="2:51" x14ac:dyDescent="0.2">
      <c r="B146" s="29" t="s">
        <v>191</v>
      </c>
      <c r="C146" s="25" t="s">
        <v>849</v>
      </c>
      <c r="D146" s="25" t="s">
        <v>467</v>
      </c>
      <c r="E146" s="30" t="s">
        <v>165</v>
      </c>
      <c r="F146" s="32"/>
      <c r="G146" s="11"/>
      <c r="H146" s="11"/>
      <c r="I146" s="11">
        <v>15100</v>
      </c>
      <c r="J146" s="12">
        <f t="shared" si="21"/>
        <v>15100</v>
      </c>
      <c r="K146" s="36">
        <v>5125</v>
      </c>
      <c r="L146" s="31">
        <v>7758</v>
      </c>
      <c r="M146" s="31"/>
      <c r="N146" s="31">
        <v>11704</v>
      </c>
      <c r="O146" s="12">
        <f t="shared" si="22"/>
        <v>24587</v>
      </c>
      <c r="P146" s="36">
        <v>3022</v>
      </c>
      <c r="Q146" s="31">
        <v>280</v>
      </c>
      <c r="R146" s="31">
        <v>295</v>
      </c>
      <c r="S146" s="31">
        <v>5981</v>
      </c>
      <c r="T146" s="12">
        <f t="shared" si="23"/>
        <v>9578</v>
      </c>
      <c r="U146" s="36">
        <v>260</v>
      </c>
      <c r="V146" s="31">
        <v>287</v>
      </c>
      <c r="W146" s="31">
        <v>450</v>
      </c>
      <c r="X146" s="31">
        <v>9097</v>
      </c>
      <c r="Y146" s="12">
        <f t="shared" si="24"/>
        <v>10094</v>
      </c>
      <c r="Z146" s="36"/>
      <c r="AA146" s="31"/>
      <c r="AB146" s="31"/>
      <c r="AC146" s="31">
        <v>9270</v>
      </c>
      <c r="AD146" s="12">
        <f t="shared" si="25"/>
        <v>9270</v>
      </c>
      <c r="AE146" s="36"/>
      <c r="AF146" s="31"/>
      <c r="AG146" s="31">
        <v>1973</v>
      </c>
      <c r="AH146" s="31">
        <v>1428</v>
      </c>
      <c r="AI146" s="12">
        <f t="shared" si="26"/>
        <v>3401</v>
      </c>
      <c r="AJ146" s="36">
        <v>1890</v>
      </c>
      <c r="AK146" s="31">
        <v>2635</v>
      </c>
      <c r="AL146" s="31"/>
      <c r="AM146" s="31">
        <v>9814</v>
      </c>
      <c r="AN146" s="12">
        <f t="shared" si="27"/>
        <v>14339</v>
      </c>
      <c r="AO146" s="36">
        <v>44213</v>
      </c>
      <c r="AP146" s="31">
        <v>40291</v>
      </c>
      <c r="AQ146" s="31"/>
      <c r="AR146" s="31">
        <v>4175</v>
      </c>
      <c r="AS146" s="12">
        <f t="shared" si="28"/>
        <v>88679</v>
      </c>
      <c r="AT146" s="36">
        <v>3078</v>
      </c>
      <c r="AU146" s="31">
        <v>2850</v>
      </c>
      <c r="AV146" s="31">
        <v>3212</v>
      </c>
      <c r="AW146" s="31">
        <v>27395</v>
      </c>
      <c r="AX146" s="12">
        <f t="shared" si="29"/>
        <v>36535</v>
      </c>
      <c r="AY146" s="24">
        <f t="shared" si="20"/>
        <v>211583</v>
      </c>
    </row>
    <row r="147" spans="2:51" x14ac:dyDescent="0.2">
      <c r="B147" s="29" t="s">
        <v>191</v>
      </c>
      <c r="C147" s="25" t="s">
        <v>1142</v>
      </c>
      <c r="D147" s="25" t="s">
        <v>467</v>
      </c>
      <c r="E147" s="30" t="s">
        <v>532</v>
      </c>
      <c r="F147" s="32"/>
      <c r="G147" s="11"/>
      <c r="H147" s="11"/>
      <c r="I147" s="11"/>
      <c r="J147" s="12">
        <f t="shared" si="21"/>
        <v>0</v>
      </c>
      <c r="K147" s="36">
        <v>1000</v>
      </c>
      <c r="L147" s="31"/>
      <c r="M147" s="31"/>
      <c r="N147" s="31"/>
      <c r="O147" s="12">
        <f t="shared" si="22"/>
        <v>1000</v>
      </c>
      <c r="P147" s="36"/>
      <c r="Q147" s="31"/>
      <c r="R147" s="31"/>
      <c r="S147" s="31"/>
      <c r="T147" s="12">
        <f t="shared" si="23"/>
        <v>0</v>
      </c>
      <c r="U147" s="36"/>
      <c r="V147" s="31"/>
      <c r="W147" s="31"/>
      <c r="X147" s="31">
        <v>1981</v>
      </c>
      <c r="Y147" s="12">
        <f t="shared" si="24"/>
        <v>1981</v>
      </c>
      <c r="Z147" s="36"/>
      <c r="AA147" s="31">
        <v>1981</v>
      </c>
      <c r="AB147" s="31">
        <v>882</v>
      </c>
      <c r="AC147" s="31">
        <v>3745</v>
      </c>
      <c r="AD147" s="12">
        <f t="shared" si="25"/>
        <v>6608</v>
      </c>
      <c r="AE147" s="36"/>
      <c r="AF147" s="31"/>
      <c r="AG147" s="31"/>
      <c r="AH147" s="31">
        <v>10100</v>
      </c>
      <c r="AI147" s="12">
        <f t="shared" si="26"/>
        <v>10100</v>
      </c>
      <c r="AJ147" s="36">
        <v>2500</v>
      </c>
      <c r="AK147" s="31">
        <v>700</v>
      </c>
      <c r="AL147" s="31">
        <v>2000</v>
      </c>
      <c r="AM147" s="31">
        <v>250</v>
      </c>
      <c r="AN147" s="12">
        <f t="shared" si="27"/>
        <v>5450</v>
      </c>
      <c r="AO147" s="36">
        <v>250</v>
      </c>
      <c r="AP147" s="31">
        <v>1000</v>
      </c>
      <c r="AQ147" s="31">
        <v>250</v>
      </c>
      <c r="AR147" s="31">
        <v>250</v>
      </c>
      <c r="AS147" s="12">
        <f t="shared" si="28"/>
        <v>1750</v>
      </c>
      <c r="AT147" s="36"/>
      <c r="AU147" s="31"/>
      <c r="AV147" s="31"/>
      <c r="AW147" s="31"/>
      <c r="AX147" s="12">
        <f t="shared" si="29"/>
        <v>0</v>
      </c>
      <c r="AY147" s="24">
        <f t="shared" si="20"/>
        <v>26889</v>
      </c>
    </row>
    <row r="148" spans="2:51" x14ac:dyDescent="0.2">
      <c r="B148" s="29" t="s">
        <v>191</v>
      </c>
      <c r="C148" s="25" t="s">
        <v>1086</v>
      </c>
      <c r="D148" s="25" t="s">
        <v>467</v>
      </c>
      <c r="E148" s="30" t="s">
        <v>476</v>
      </c>
      <c r="F148" s="32"/>
      <c r="G148" s="11"/>
      <c r="H148" s="11"/>
      <c r="I148" s="11"/>
      <c r="J148" s="12">
        <f t="shared" si="21"/>
        <v>0</v>
      </c>
      <c r="K148" s="36"/>
      <c r="L148" s="31"/>
      <c r="M148" s="31"/>
      <c r="N148" s="31"/>
      <c r="O148" s="12">
        <f t="shared" si="22"/>
        <v>0</v>
      </c>
      <c r="P148" s="36"/>
      <c r="Q148" s="31">
        <v>3000</v>
      </c>
      <c r="R148" s="31"/>
      <c r="S148" s="31"/>
      <c r="T148" s="12">
        <f t="shared" si="23"/>
        <v>3000</v>
      </c>
      <c r="U148" s="36"/>
      <c r="V148" s="31"/>
      <c r="W148" s="31"/>
      <c r="X148" s="31"/>
      <c r="Y148" s="12">
        <f t="shared" si="24"/>
        <v>0</v>
      </c>
      <c r="Z148" s="36"/>
      <c r="AA148" s="31"/>
      <c r="AB148" s="31"/>
      <c r="AC148" s="31">
        <v>11200</v>
      </c>
      <c r="AD148" s="12">
        <f t="shared" si="25"/>
        <v>11200</v>
      </c>
      <c r="AE148" s="36"/>
      <c r="AF148" s="31"/>
      <c r="AG148" s="31"/>
      <c r="AH148" s="31"/>
      <c r="AI148" s="12">
        <f t="shared" si="26"/>
        <v>0</v>
      </c>
      <c r="AJ148" s="36"/>
      <c r="AK148" s="31"/>
      <c r="AL148" s="31"/>
      <c r="AM148" s="31"/>
      <c r="AN148" s="12">
        <f t="shared" si="27"/>
        <v>0</v>
      </c>
      <c r="AO148" s="36"/>
      <c r="AP148" s="31"/>
      <c r="AQ148" s="31"/>
      <c r="AR148" s="31"/>
      <c r="AS148" s="12">
        <f t="shared" si="28"/>
        <v>0</v>
      </c>
      <c r="AT148" s="36"/>
      <c r="AU148" s="31"/>
      <c r="AV148" s="31"/>
      <c r="AW148" s="31"/>
      <c r="AX148" s="12">
        <f t="shared" si="29"/>
        <v>0</v>
      </c>
      <c r="AY148" s="24">
        <f t="shared" si="20"/>
        <v>14200</v>
      </c>
    </row>
    <row r="149" spans="2:51" x14ac:dyDescent="0.2">
      <c r="B149" s="29" t="s">
        <v>191</v>
      </c>
      <c r="C149" s="25" t="s">
        <v>850</v>
      </c>
      <c r="D149" s="25" t="s">
        <v>467</v>
      </c>
      <c r="E149" s="30" t="s">
        <v>323</v>
      </c>
      <c r="F149" s="32"/>
      <c r="G149" s="11"/>
      <c r="H149" s="11"/>
      <c r="I149" s="11"/>
      <c r="J149" s="12">
        <f t="shared" si="21"/>
        <v>0</v>
      </c>
      <c r="K149" s="36">
        <v>550</v>
      </c>
      <c r="L149" s="31"/>
      <c r="M149" s="31">
        <v>550</v>
      </c>
      <c r="N149" s="31">
        <v>1100</v>
      </c>
      <c r="O149" s="12">
        <f t="shared" si="22"/>
        <v>2200</v>
      </c>
      <c r="P149" s="36">
        <v>72314</v>
      </c>
      <c r="Q149" s="31"/>
      <c r="R149" s="31">
        <v>18900</v>
      </c>
      <c r="S149" s="31">
        <v>32114</v>
      </c>
      <c r="T149" s="12">
        <f t="shared" si="23"/>
        <v>123328</v>
      </c>
      <c r="U149" s="36">
        <v>600</v>
      </c>
      <c r="V149" s="31">
        <v>600</v>
      </c>
      <c r="W149" s="31"/>
      <c r="X149" s="31">
        <v>444805</v>
      </c>
      <c r="Y149" s="12">
        <f t="shared" si="24"/>
        <v>446005</v>
      </c>
      <c r="Z149" s="36"/>
      <c r="AA149" s="31">
        <v>34327</v>
      </c>
      <c r="AB149" s="31">
        <v>171755</v>
      </c>
      <c r="AC149" s="31">
        <v>221783</v>
      </c>
      <c r="AD149" s="12">
        <f t="shared" si="25"/>
        <v>427865</v>
      </c>
      <c r="AE149" s="36"/>
      <c r="AF149" s="31"/>
      <c r="AG149" s="31">
        <v>126753</v>
      </c>
      <c r="AH149" s="31">
        <v>94704.36</v>
      </c>
      <c r="AI149" s="12">
        <f t="shared" si="26"/>
        <v>221457.36</v>
      </c>
      <c r="AJ149" s="36">
        <v>173221</v>
      </c>
      <c r="AK149" s="31"/>
      <c r="AL149" s="31">
        <v>31799</v>
      </c>
      <c r="AM149" s="31">
        <v>262294</v>
      </c>
      <c r="AN149" s="12">
        <f t="shared" si="27"/>
        <v>467314</v>
      </c>
      <c r="AO149" s="36">
        <v>36462</v>
      </c>
      <c r="AP149" s="31">
        <v>45116</v>
      </c>
      <c r="AQ149" s="31">
        <v>59288</v>
      </c>
      <c r="AR149" s="31">
        <v>37458</v>
      </c>
      <c r="AS149" s="12">
        <f t="shared" si="28"/>
        <v>178324</v>
      </c>
      <c r="AT149" s="36">
        <v>19616</v>
      </c>
      <c r="AU149" s="31">
        <v>22350</v>
      </c>
      <c r="AV149" s="31">
        <v>20588</v>
      </c>
      <c r="AW149" s="31">
        <v>7268</v>
      </c>
      <c r="AX149" s="12">
        <f t="shared" si="29"/>
        <v>69822</v>
      </c>
      <c r="AY149" s="24">
        <f t="shared" si="20"/>
        <v>1936315.3599999999</v>
      </c>
    </row>
    <row r="150" spans="2:51" x14ac:dyDescent="0.2">
      <c r="B150" s="29" t="s">
        <v>191</v>
      </c>
      <c r="C150" s="25" t="s">
        <v>851</v>
      </c>
      <c r="D150" s="25" t="s">
        <v>467</v>
      </c>
      <c r="E150" s="30" t="s">
        <v>30</v>
      </c>
      <c r="F150" s="32"/>
      <c r="G150" s="11"/>
      <c r="H150" s="11"/>
      <c r="I150" s="11"/>
      <c r="J150" s="12">
        <f t="shared" si="21"/>
        <v>0</v>
      </c>
      <c r="K150" s="36"/>
      <c r="L150" s="31"/>
      <c r="M150" s="31">
        <v>380</v>
      </c>
      <c r="N150" s="31">
        <v>380</v>
      </c>
      <c r="O150" s="12">
        <f t="shared" si="22"/>
        <v>760</v>
      </c>
      <c r="P150" s="36"/>
      <c r="Q150" s="31"/>
      <c r="R150" s="31"/>
      <c r="S150" s="31">
        <v>1390</v>
      </c>
      <c r="T150" s="12">
        <f t="shared" si="23"/>
        <v>1390</v>
      </c>
      <c r="U150" s="36"/>
      <c r="V150" s="31"/>
      <c r="W150" s="31"/>
      <c r="X150" s="31">
        <v>3105</v>
      </c>
      <c r="Y150" s="12">
        <f t="shared" si="24"/>
        <v>3105</v>
      </c>
      <c r="Z150" s="36"/>
      <c r="AA150" s="31"/>
      <c r="AB150" s="31"/>
      <c r="AC150" s="31">
        <v>2165</v>
      </c>
      <c r="AD150" s="12">
        <f t="shared" si="25"/>
        <v>2165</v>
      </c>
      <c r="AE150" s="36"/>
      <c r="AF150" s="31"/>
      <c r="AG150" s="31"/>
      <c r="AH150" s="31">
        <v>1416</v>
      </c>
      <c r="AI150" s="12">
        <f t="shared" si="26"/>
        <v>1416</v>
      </c>
      <c r="AJ150" s="36"/>
      <c r="AK150" s="31"/>
      <c r="AL150" s="31"/>
      <c r="AM150" s="31"/>
      <c r="AN150" s="12">
        <f t="shared" si="27"/>
        <v>0</v>
      </c>
      <c r="AO150" s="36"/>
      <c r="AP150" s="31"/>
      <c r="AQ150" s="31"/>
      <c r="AR150" s="31">
        <v>1114</v>
      </c>
      <c r="AS150" s="12">
        <f t="shared" si="28"/>
        <v>1114</v>
      </c>
      <c r="AT150" s="36">
        <v>718</v>
      </c>
      <c r="AU150" s="31">
        <v>270</v>
      </c>
      <c r="AV150" s="31"/>
      <c r="AW150" s="31">
        <v>876</v>
      </c>
      <c r="AX150" s="12">
        <f t="shared" si="29"/>
        <v>1864</v>
      </c>
      <c r="AY150" s="24">
        <f t="shared" si="20"/>
        <v>11814</v>
      </c>
    </row>
    <row r="151" spans="2:51" x14ac:dyDescent="0.2">
      <c r="B151" s="29" t="s">
        <v>191</v>
      </c>
      <c r="C151" s="25" t="s">
        <v>1235</v>
      </c>
      <c r="D151" s="25" t="s">
        <v>467</v>
      </c>
      <c r="E151" s="30" t="s">
        <v>624</v>
      </c>
      <c r="F151" s="32"/>
      <c r="G151" s="11"/>
      <c r="H151" s="11"/>
      <c r="I151" s="11"/>
      <c r="J151" s="12">
        <f t="shared" si="21"/>
        <v>0</v>
      </c>
      <c r="K151" s="36"/>
      <c r="L151" s="31"/>
      <c r="M151" s="31">
        <v>3280</v>
      </c>
      <c r="N151" s="31">
        <v>2530</v>
      </c>
      <c r="O151" s="12">
        <f t="shared" si="22"/>
        <v>5810</v>
      </c>
      <c r="P151" s="36"/>
      <c r="Q151" s="31"/>
      <c r="R151" s="31"/>
      <c r="S151" s="31"/>
      <c r="T151" s="12">
        <f t="shared" si="23"/>
        <v>0</v>
      </c>
      <c r="U151" s="36"/>
      <c r="V151" s="31"/>
      <c r="W151" s="31"/>
      <c r="X151" s="31">
        <v>3536</v>
      </c>
      <c r="Y151" s="12">
        <f t="shared" si="24"/>
        <v>3536</v>
      </c>
      <c r="Z151" s="36"/>
      <c r="AA151" s="31"/>
      <c r="AB151" s="31">
        <v>1590</v>
      </c>
      <c r="AC151" s="31">
        <v>0</v>
      </c>
      <c r="AD151" s="12">
        <f t="shared" si="25"/>
        <v>1590</v>
      </c>
      <c r="AE151" s="36"/>
      <c r="AF151" s="31"/>
      <c r="AG151" s="31"/>
      <c r="AH151" s="31">
        <v>3535</v>
      </c>
      <c r="AI151" s="12">
        <f t="shared" si="26"/>
        <v>3535</v>
      </c>
      <c r="AJ151" s="36">
        <v>850</v>
      </c>
      <c r="AK151" s="31"/>
      <c r="AL151" s="31"/>
      <c r="AM151" s="31"/>
      <c r="AN151" s="12">
        <f t="shared" si="27"/>
        <v>850</v>
      </c>
      <c r="AO151" s="36"/>
      <c r="AP151" s="31"/>
      <c r="AQ151" s="31"/>
      <c r="AR151" s="31"/>
      <c r="AS151" s="12">
        <f t="shared" si="28"/>
        <v>0</v>
      </c>
      <c r="AT151" s="36">
        <v>2580</v>
      </c>
      <c r="AU151" s="31"/>
      <c r="AV151" s="31">
        <v>3750</v>
      </c>
      <c r="AW151" s="31"/>
      <c r="AX151" s="12">
        <f t="shared" si="29"/>
        <v>6330</v>
      </c>
      <c r="AY151" s="24">
        <f t="shared" si="20"/>
        <v>21651</v>
      </c>
    </row>
    <row r="152" spans="2:51" x14ac:dyDescent="0.2">
      <c r="B152" s="29" t="s">
        <v>191</v>
      </c>
      <c r="C152" s="25" t="s">
        <v>852</v>
      </c>
      <c r="D152" s="25" t="s">
        <v>467</v>
      </c>
      <c r="E152" s="30" t="s">
        <v>324</v>
      </c>
      <c r="F152" s="32"/>
      <c r="G152" s="11"/>
      <c r="H152" s="11"/>
      <c r="I152" s="11"/>
      <c r="J152" s="12">
        <f t="shared" si="21"/>
        <v>0</v>
      </c>
      <c r="K152" s="36"/>
      <c r="L152" s="31"/>
      <c r="M152" s="31"/>
      <c r="N152" s="31"/>
      <c r="O152" s="12">
        <f t="shared" si="22"/>
        <v>0</v>
      </c>
      <c r="P152" s="36"/>
      <c r="Q152" s="31"/>
      <c r="R152" s="31"/>
      <c r="S152" s="31"/>
      <c r="T152" s="12">
        <f t="shared" si="23"/>
        <v>0</v>
      </c>
      <c r="U152" s="36"/>
      <c r="V152" s="31"/>
      <c r="W152" s="31"/>
      <c r="X152" s="31"/>
      <c r="Y152" s="12">
        <f t="shared" si="24"/>
        <v>0</v>
      </c>
      <c r="Z152" s="36"/>
      <c r="AA152" s="31">
        <v>32275</v>
      </c>
      <c r="AB152" s="31">
        <v>18949</v>
      </c>
      <c r="AC152" s="31">
        <v>50561</v>
      </c>
      <c r="AD152" s="12">
        <f t="shared" si="25"/>
        <v>101785</v>
      </c>
      <c r="AE152" s="36"/>
      <c r="AF152" s="31"/>
      <c r="AG152" s="31"/>
      <c r="AH152" s="31"/>
      <c r="AI152" s="12">
        <f t="shared" si="26"/>
        <v>0</v>
      </c>
      <c r="AJ152" s="36"/>
      <c r="AK152" s="31"/>
      <c r="AL152" s="31"/>
      <c r="AM152" s="31"/>
      <c r="AN152" s="12">
        <f t="shared" si="27"/>
        <v>0</v>
      </c>
      <c r="AO152" s="36"/>
      <c r="AP152" s="31"/>
      <c r="AQ152" s="31"/>
      <c r="AR152" s="31"/>
      <c r="AS152" s="12">
        <f t="shared" si="28"/>
        <v>0</v>
      </c>
      <c r="AT152" s="36"/>
      <c r="AU152" s="31"/>
      <c r="AV152" s="31"/>
      <c r="AW152" s="31"/>
      <c r="AX152" s="12">
        <f t="shared" si="29"/>
        <v>0</v>
      </c>
      <c r="AY152" s="24">
        <f t="shared" si="20"/>
        <v>101785</v>
      </c>
    </row>
    <row r="153" spans="2:51" x14ac:dyDescent="0.2">
      <c r="B153" s="29" t="s">
        <v>191</v>
      </c>
      <c r="C153" s="25" t="s">
        <v>854</v>
      </c>
      <c r="D153" s="25" t="s">
        <v>467</v>
      </c>
      <c r="E153" s="30" t="s">
        <v>326</v>
      </c>
      <c r="F153" s="32"/>
      <c r="G153" s="11"/>
      <c r="H153" s="11"/>
      <c r="I153" s="11"/>
      <c r="J153" s="12">
        <f t="shared" si="21"/>
        <v>0</v>
      </c>
      <c r="K153" s="36"/>
      <c r="L153" s="31"/>
      <c r="M153" s="31"/>
      <c r="N153" s="31"/>
      <c r="O153" s="12">
        <f t="shared" si="22"/>
        <v>0</v>
      </c>
      <c r="P153" s="36"/>
      <c r="Q153" s="31"/>
      <c r="R153" s="31"/>
      <c r="S153" s="31"/>
      <c r="T153" s="12">
        <f t="shared" si="23"/>
        <v>0</v>
      </c>
      <c r="U153" s="36"/>
      <c r="V153" s="31"/>
      <c r="W153" s="31"/>
      <c r="X153" s="31"/>
      <c r="Y153" s="12">
        <f t="shared" si="24"/>
        <v>0</v>
      </c>
      <c r="Z153" s="36"/>
      <c r="AA153" s="31"/>
      <c r="AB153" s="31"/>
      <c r="AC153" s="31"/>
      <c r="AD153" s="12">
        <f t="shared" si="25"/>
        <v>0</v>
      </c>
      <c r="AE153" s="36"/>
      <c r="AF153" s="31"/>
      <c r="AG153" s="31"/>
      <c r="AH153" s="31"/>
      <c r="AI153" s="12">
        <f t="shared" si="26"/>
        <v>0</v>
      </c>
      <c r="AJ153" s="36">
        <v>6500</v>
      </c>
      <c r="AK153" s="31">
        <v>14761</v>
      </c>
      <c r="AL153" s="31"/>
      <c r="AM153" s="31">
        <v>14155</v>
      </c>
      <c r="AN153" s="12">
        <f t="shared" si="27"/>
        <v>35416</v>
      </c>
      <c r="AO153" s="36"/>
      <c r="AP153" s="31"/>
      <c r="AQ153" s="31"/>
      <c r="AR153" s="31"/>
      <c r="AS153" s="12">
        <f t="shared" si="28"/>
        <v>0</v>
      </c>
      <c r="AT153" s="36"/>
      <c r="AU153" s="31"/>
      <c r="AV153" s="31"/>
      <c r="AW153" s="31"/>
      <c r="AX153" s="12">
        <f t="shared" si="29"/>
        <v>0</v>
      </c>
      <c r="AY153" s="24">
        <f t="shared" si="20"/>
        <v>35416</v>
      </c>
    </row>
    <row r="154" spans="2:51" x14ac:dyDescent="0.2">
      <c r="B154" s="29" t="s">
        <v>191</v>
      </c>
      <c r="C154" s="25" t="s">
        <v>1236</v>
      </c>
      <c r="D154" s="25" t="s">
        <v>18</v>
      </c>
      <c r="E154" s="30" t="s">
        <v>625</v>
      </c>
      <c r="F154" s="32"/>
      <c r="G154" s="11"/>
      <c r="H154" s="11"/>
      <c r="I154" s="11"/>
      <c r="J154" s="12">
        <f t="shared" si="21"/>
        <v>0</v>
      </c>
      <c r="K154" s="36"/>
      <c r="L154" s="31"/>
      <c r="M154" s="31"/>
      <c r="N154" s="31"/>
      <c r="O154" s="12">
        <f t="shared" si="22"/>
        <v>0</v>
      </c>
      <c r="P154" s="36">
        <v>966</v>
      </c>
      <c r="Q154" s="31">
        <v>81629</v>
      </c>
      <c r="R154" s="31">
        <v>4428</v>
      </c>
      <c r="S154" s="31"/>
      <c r="T154" s="12">
        <f t="shared" si="23"/>
        <v>87023</v>
      </c>
      <c r="U154" s="36"/>
      <c r="V154" s="31"/>
      <c r="W154" s="31">
        <v>66</v>
      </c>
      <c r="X154" s="31">
        <v>102</v>
      </c>
      <c r="Y154" s="12">
        <f t="shared" si="24"/>
        <v>168</v>
      </c>
      <c r="Z154" s="36">
        <v>234</v>
      </c>
      <c r="AA154" s="31">
        <v>228</v>
      </c>
      <c r="AB154" s="31"/>
      <c r="AC154" s="31">
        <v>0</v>
      </c>
      <c r="AD154" s="12">
        <f t="shared" si="25"/>
        <v>462</v>
      </c>
      <c r="AE154" s="36"/>
      <c r="AF154" s="31"/>
      <c r="AG154" s="31"/>
      <c r="AH154" s="31"/>
      <c r="AI154" s="12">
        <f t="shared" si="26"/>
        <v>0</v>
      </c>
      <c r="AJ154" s="36"/>
      <c r="AK154" s="31"/>
      <c r="AL154" s="31"/>
      <c r="AM154" s="31">
        <v>2977</v>
      </c>
      <c r="AN154" s="12">
        <f t="shared" si="27"/>
        <v>2977</v>
      </c>
      <c r="AO154" s="36">
        <v>1182</v>
      </c>
      <c r="AP154" s="31">
        <v>1824</v>
      </c>
      <c r="AQ154" s="31">
        <v>820</v>
      </c>
      <c r="AR154" s="31">
        <v>2100</v>
      </c>
      <c r="AS154" s="12">
        <f t="shared" si="28"/>
        <v>5926</v>
      </c>
      <c r="AT154" s="36"/>
      <c r="AU154" s="31"/>
      <c r="AV154" s="31"/>
      <c r="AW154" s="31">
        <v>1190</v>
      </c>
      <c r="AX154" s="12">
        <f t="shared" si="29"/>
        <v>1190</v>
      </c>
      <c r="AY154" s="24">
        <f t="shared" si="20"/>
        <v>97746</v>
      </c>
    </row>
    <row r="155" spans="2:51" x14ac:dyDescent="0.2">
      <c r="B155" s="29" t="s">
        <v>191</v>
      </c>
      <c r="C155" s="25" t="s">
        <v>1237</v>
      </c>
      <c r="D155" s="25" t="s">
        <v>18</v>
      </c>
      <c r="E155" s="30" t="s">
        <v>626</v>
      </c>
      <c r="F155" s="32"/>
      <c r="G155" s="11"/>
      <c r="H155" s="11"/>
      <c r="I155" s="11"/>
      <c r="J155" s="12">
        <f t="shared" si="21"/>
        <v>0</v>
      </c>
      <c r="K155" s="36"/>
      <c r="L155" s="31">
        <v>1000</v>
      </c>
      <c r="M155" s="31"/>
      <c r="N155" s="31">
        <v>1000</v>
      </c>
      <c r="O155" s="12">
        <f t="shared" si="22"/>
        <v>2000</v>
      </c>
      <c r="P155" s="36"/>
      <c r="Q155" s="31"/>
      <c r="R155" s="31"/>
      <c r="S155" s="31"/>
      <c r="T155" s="12">
        <f t="shared" si="23"/>
        <v>0</v>
      </c>
      <c r="U155" s="36"/>
      <c r="V155" s="31"/>
      <c r="W155" s="31"/>
      <c r="X155" s="31"/>
      <c r="Y155" s="12">
        <f t="shared" si="24"/>
        <v>0</v>
      </c>
      <c r="Z155" s="36"/>
      <c r="AA155" s="31"/>
      <c r="AB155" s="31"/>
      <c r="AC155" s="31"/>
      <c r="AD155" s="12">
        <f t="shared" si="25"/>
        <v>0</v>
      </c>
      <c r="AE155" s="36"/>
      <c r="AF155" s="31"/>
      <c r="AG155" s="31"/>
      <c r="AH155" s="31"/>
      <c r="AI155" s="12">
        <f t="shared" si="26"/>
        <v>0</v>
      </c>
      <c r="AJ155" s="36"/>
      <c r="AK155" s="31"/>
      <c r="AL155" s="31"/>
      <c r="AM155" s="31"/>
      <c r="AN155" s="12">
        <f t="shared" si="27"/>
        <v>0</v>
      </c>
      <c r="AO155" s="36"/>
      <c r="AP155" s="31"/>
      <c r="AQ155" s="31"/>
      <c r="AR155" s="31"/>
      <c r="AS155" s="12">
        <f t="shared" si="28"/>
        <v>0</v>
      </c>
      <c r="AT155" s="36"/>
      <c r="AU155" s="31"/>
      <c r="AV155" s="31"/>
      <c r="AW155" s="31"/>
      <c r="AX155" s="12">
        <f t="shared" si="29"/>
        <v>0</v>
      </c>
      <c r="AY155" s="24">
        <f t="shared" si="20"/>
        <v>2000</v>
      </c>
    </row>
    <row r="156" spans="2:51" x14ac:dyDescent="0.2">
      <c r="B156" s="29" t="s">
        <v>191</v>
      </c>
      <c r="C156" s="25" t="s">
        <v>1238</v>
      </c>
      <c r="D156" s="25" t="s">
        <v>18</v>
      </c>
      <c r="E156" s="30" t="s">
        <v>627</v>
      </c>
      <c r="F156" s="32"/>
      <c r="G156" s="11"/>
      <c r="H156" s="11"/>
      <c r="I156" s="11"/>
      <c r="J156" s="12">
        <f t="shared" si="21"/>
        <v>0</v>
      </c>
      <c r="K156" s="36"/>
      <c r="L156" s="31"/>
      <c r="M156" s="31"/>
      <c r="N156" s="31">
        <v>0</v>
      </c>
      <c r="O156" s="12">
        <f t="shared" si="22"/>
        <v>0</v>
      </c>
      <c r="P156" s="36"/>
      <c r="Q156" s="31"/>
      <c r="R156" s="31"/>
      <c r="S156" s="31"/>
      <c r="T156" s="12">
        <f t="shared" si="23"/>
        <v>0</v>
      </c>
      <c r="U156" s="36">
        <v>8950</v>
      </c>
      <c r="V156" s="31">
        <v>9128</v>
      </c>
      <c r="W156" s="31">
        <v>10120</v>
      </c>
      <c r="X156" s="31">
        <v>9950</v>
      </c>
      <c r="Y156" s="12">
        <f t="shared" si="24"/>
        <v>38148</v>
      </c>
      <c r="Z156" s="36"/>
      <c r="AA156" s="31">
        <v>7125</v>
      </c>
      <c r="AB156" s="31">
        <v>9729</v>
      </c>
      <c r="AC156" s="31">
        <v>9536</v>
      </c>
      <c r="AD156" s="12">
        <f t="shared" si="25"/>
        <v>26390</v>
      </c>
      <c r="AE156" s="36"/>
      <c r="AF156" s="31"/>
      <c r="AG156" s="31"/>
      <c r="AH156" s="31"/>
      <c r="AI156" s="12">
        <f t="shared" si="26"/>
        <v>0</v>
      </c>
      <c r="AJ156" s="36"/>
      <c r="AK156" s="31"/>
      <c r="AL156" s="31"/>
      <c r="AM156" s="31">
        <v>8886</v>
      </c>
      <c r="AN156" s="12">
        <f t="shared" si="27"/>
        <v>8886</v>
      </c>
      <c r="AO156" s="36"/>
      <c r="AP156" s="31">
        <v>9541</v>
      </c>
      <c r="AQ156" s="31"/>
      <c r="AR156" s="31"/>
      <c r="AS156" s="12">
        <f t="shared" si="28"/>
        <v>9541</v>
      </c>
      <c r="AT156" s="36"/>
      <c r="AU156" s="31"/>
      <c r="AV156" s="31"/>
      <c r="AW156" s="31"/>
      <c r="AX156" s="12">
        <f t="shared" si="29"/>
        <v>0</v>
      </c>
      <c r="AY156" s="24">
        <f t="shared" si="20"/>
        <v>82965</v>
      </c>
    </row>
    <row r="157" spans="2:51" x14ac:dyDescent="0.2">
      <c r="B157" s="29" t="s">
        <v>191</v>
      </c>
      <c r="C157" s="25" t="s">
        <v>862</v>
      </c>
      <c r="D157" s="25" t="s">
        <v>18</v>
      </c>
      <c r="E157" s="30" t="s">
        <v>99</v>
      </c>
      <c r="F157" s="32"/>
      <c r="G157" s="11"/>
      <c r="H157" s="11"/>
      <c r="I157" s="11"/>
      <c r="J157" s="12">
        <f t="shared" si="21"/>
        <v>0</v>
      </c>
      <c r="K157" s="36"/>
      <c r="L157" s="31"/>
      <c r="M157" s="31"/>
      <c r="N157" s="31"/>
      <c r="O157" s="12">
        <f t="shared" si="22"/>
        <v>0</v>
      </c>
      <c r="P157" s="36"/>
      <c r="Q157" s="31"/>
      <c r="R157" s="31"/>
      <c r="S157" s="31">
        <v>13645</v>
      </c>
      <c r="T157" s="12">
        <f t="shared" si="23"/>
        <v>13645</v>
      </c>
      <c r="U157" s="36"/>
      <c r="V157" s="31"/>
      <c r="W157" s="31"/>
      <c r="X157" s="31">
        <v>108469</v>
      </c>
      <c r="Y157" s="12">
        <f t="shared" si="24"/>
        <v>108469</v>
      </c>
      <c r="Z157" s="36"/>
      <c r="AA157" s="31"/>
      <c r="AB157" s="31"/>
      <c r="AC157" s="31"/>
      <c r="AD157" s="12">
        <f t="shared" si="25"/>
        <v>0</v>
      </c>
      <c r="AE157" s="36"/>
      <c r="AF157" s="31"/>
      <c r="AG157" s="31"/>
      <c r="AH157" s="31"/>
      <c r="AI157" s="12">
        <f t="shared" si="26"/>
        <v>0</v>
      </c>
      <c r="AJ157" s="36"/>
      <c r="AK157" s="31"/>
      <c r="AL157" s="31"/>
      <c r="AM157" s="31">
        <v>189356</v>
      </c>
      <c r="AN157" s="12">
        <f t="shared" si="27"/>
        <v>189356</v>
      </c>
      <c r="AO157" s="36">
        <v>111015</v>
      </c>
      <c r="AP157" s="31"/>
      <c r="AQ157" s="31"/>
      <c r="AR157" s="31">
        <v>139234.4</v>
      </c>
      <c r="AS157" s="12">
        <f t="shared" si="28"/>
        <v>250249.4</v>
      </c>
      <c r="AT157" s="36">
        <v>28983</v>
      </c>
      <c r="AU157" s="31">
        <v>22782</v>
      </c>
      <c r="AV157" s="31">
        <v>111347</v>
      </c>
      <c r="AW157" s="31">
        <v>87355</v>
      </c>
      <c r="AX157" s="12">
        <f t="shared" si="29"/>
        <v>250467</v>
      </c>
      <c r="AY157" s="24">
        <f t="shared" si="20"/>
        <v>812186.4</v>
      </c>
    </row>
    <row r="158" spans="2:51" x14ac:dyDescent="0.2">
      <c r="B158" s="29" t="s">
        <v>191</v>
      </c>
      <c r="C158" s="25" t="s">
        <v>863</v>
      </c>
      <c r="D158" s="25" t="s">
        <v>18</v>
      </c>
      <c r="E158" s="30" t="s">
        <v>332</v>
      </c>
      <c r="F158" s="32"/>
      <c r="G158" s="11"/>
      <c r="H158" s="11"/>
      <c r="I158" s="11">
        <v>7397</v>
      </c>
      <c r="J158" s="12">
        <f t="shared" si="21"/>
        <v>7397</v>
      </c>
      <c r="K158" s="36">
        <v>46694</v>
      </c>
      <c r="L158" s="31">
        <v>23730</v>
      </c>
      <c r="M158" s="31">
        <v>41122</v>
      </c>
      <c r="N158" s="31">
        <v>37560</v>
      </c>
      <c r="O158" s="12">
        <f t="shared" si="22"/>
        <v>149106</v>
      </c>
      <c r="P158" s="36">
        <v>5060</v>
      </c>
      <c r="Q158" s="31">
        <v>33405</v>
      </c>
      <c r="R158" s="31">
        <v>39658</v>
      </c>
      <c r="S158" s="31"/>
      <c r="T158" s="12">
        <f t="shared" si="23"/>
        <v>78123</v>
      </c>
      <c r="U158" s="36">
        <v>7653</v>
      </c>
      <c r="V158" s="31">
        <v>24260</v>
      </c>
      <c r="W158" s="31"/>
      <c r="X158" s="31">
        <v>73351</v>
      </c>
      <c r="Y158" s="12">
        <f t="shared" si="24"/>
        <v>105264</v>
      </c>
      <c r="Z158" s="36"/>
      <c r="AA158" s="31"/>
      <c r="AB158" s="31">
        <v>8228</v>
      </c>
      <c r="AC158" s="31">
        <v>25683</v>
      </c>
      <c r="AD158" s="12">
        <f t="shared" si="25"/>
        <v>33911</v>
      </c>
      <c r="AE158" s="36">
        <v>5233</v>
      </c>
      <c r="AF158" s="31">
        <v>11349</v>
      </c>
      <c r="AG158" s="31"/>
      <c r="AH158" s="31"/>
      <c r="AI158" s="12">
        <f t="shared" si="26"/>
        <v>16582</v>
      </c>
      <c r="AJ158" s="36">
        <v>5622</v>
      </c>
      <c r="AK158" s="31">
        <v>6823.5</v>
      </c>
      <c r="AL158" s="31"/>
      <c r="AM158" s="31">
        <v>30699</v>
      </c>
      <c r="AN158" s="12">
        <f t="shared" si="27"/>
        <v>43144.5</v>
      </c>
      <c r="AO158" s="36">
        <v>17725</v>
      </c>
      <c r="AP158" s="31">
        <v>9411</v>
      </c>
      <c r="AQ158" s="31">
        <v>11817.5</v>
      </c>
      <c r="AR158" s="31">
        <v>26656</v>
      </c>
      <c r="AS158" s="12">
        <f t="shared" si="28"/>
        <v>65609.5</v>
      </c>
      <c r="AT158" s="36">
        <v>13682</v>
      </c>
      <c r="AU158" s="31">
        <v>3758</v>
      </c>
      <c r="AV158" s="31"/>
      <c r="AW158" s="31">
        <v>14606</v>
      </c>
      <c r="AX158" s="12">
        <f t="shared" si="29"/>
        <v>32046</v>
      </c>
      <c r="AY158" s="24">
        <f t="shared" si="20"/>
        <v>531183</v>
      </c>
    </row>
    <row r="159" spans="2:51" x14ac:dyDescent="0.2">
      <c r="B159" s="29" t="s">
        <v>191</v>
      </c>
      <c r="C159" s="25" t="s">
        <v>865</v>
      </c>
      <c r="D159" s="25" t="s">
        <v>18</v>
      </c>
      <c r="E159" s="30" t="s">
        <v>334</v>
      </c>
      <c r="F159" s="32"/>
      <c r="G159" s="11"/>
      <c r="H159" s="11"/>
      <c r="I159" s="11"/>
      <c r="J159" s="12">
        <f t="shared" si="21"/>
        <v>0</v>
      </c>
      <c r="K159" s="36">
        <v>11879</v>
      </c>
      <c r="L159" s="31"/>
      <c r="M159" s="31">
        <v>8719</v>
      </c>
      <c r="N159" s="31"/>
      <c r="O159" s="12">
        <f t="shared" si="22"/>
        <v>20598</v>
      </c>
      <c r="P159" s="36"/>
      <c r="Q159" s="31"/>
      <c r="R159" s="31"/>
      <c r="S159" s="31"/>
      <c r="T159" s="12">
        <f t="shared" si="23"/>
        <v>0</v>
      </c>
      <c r="U159" s="36"/>
      <c r="V159" s="31">
        <v>10086</v>
      </c>
      <c r="W159" s="31"/>
      <c r="X159" s="31"/>
      <c r="Y159" s="12">
        <f t="shared" si="24"/>
        <v>10086</v>
      </c>
      <c r="Z159" s="36"/>
      <c r="AA159" s="31">
        <v>13302</v>
      </c>
      <c r="AB159" s="31"/>
      <c r="AC159" s="31"/>
      <c r="AD159" s="12">
        <f t="shared" si="25"/>
        <v>13302</v>
      </c>
      <c r="AE159" s="36"/>
      <c r="AF159" s="31"/>
      <c r="AG159" s="31"/>
      <c r="AH159" s="31"/>
      <c r="AI159" s="12">
        <f t="shared" si="26"/>
        <v>0</v>
      </c>
      <c r="AJ159" s="36"/>
      <c r="AK159" s="31"/>
      <c r="AL159" s="31"/>
      <c r="AM159" s="31"/>
      <c r="AN159" s="12">
        <f t="shared" si="27"/>
        <v>0</v>
      </c>
      <c r="AO159" s="36">
        <v>0</v>
      </c>
      <c r="AP159" s="31"/>
      <c r="AQ159" s="31"/>
      <c r="AR159" s="31"/>
      <c r="AS159" s="12">
        <f t="shared" si="28"/>
        <v>0</v>
      </c>
      <c r="AT159" s="36"/>
      <c r="AU159" s="31"/>
      <c r="AV159" s="31"/>
      <c r="AW159" s="31"/>
      <c r="AX159" s="12">
        <f t="shared" si="29"/>
        <v>0</v>
      </c>
      <c r="AY159" s="24">
        <f t="shared" si="20"/>
        <v>43986</v>
      </c>
    </row>
    <row r="160" spans="2:51" x14ac:dyDescent="0.2">
      <c r="B160" s="29" t="s">
        <v>191</v>
      </c>
      <c r="C160" s="25" t="s">
        <v>868</v>
      </c>
      <c r="D160" s="25" t="s">
        <v>18</v>
      </c>
      <c r="E160" s="30" t="s">
        <v>100</v>
      </c>
      <c r="F160" s="32">
        <v>27490</v>
      </c>
      <c r="G160" s="11"/>
      <c r="H160" s="11"/>
      <c r="I160" s="11">
        <v>87994</v>
      </c>
      <c r="J160" s="12">
        <f t="shared" si="21"/>
        <v>115484</v>
      </c>
      <c r="K160" s="36"/>
      <c r="L160" s="31"/>
      <c r="M160" s="31">
        <v>105093</v>
      </c>
      <c r="N160" s="31">
        <v>32371</v>
      </c>
      <c r="O160" s="12">
        <f t="shared" si="22"/>
        <v>137464</v>
      </c>
      <c r="P160" s="36"/>
      <c r="Q160" s="31"/>
      <c r="R160" s="31"/>
      <c r="S160" s="31"/>
      <c r="T160" s="12">
        <f t="shared" si="23"/>
        <v>0</v>
      </c>
      <c r="U160" s="36">
        <v>6724</v>
      </c>
      <c r="V160" s="31">
        <v>30109</v>
      </c>
      <c r="W160" s="31"/>
      <c r="X160" s="31"/>
      <c r="Y160" s="12">
        <f t="shared" si="24"/>
        <v>36833</v>
      </c>
      <c r="Z160" s="36"/>
      <c r="AA160" s="31">
        <v>91741</v>
      </c>
      <c r="AB160" s="31">
        <v>33694</v>
      </c>
      <c r="AC160" s="31">
        <v>54922</v>
      </c>
      <c r="AD160" s="12">
        <f t="shared" si="25"/>
        <v>180357</v>
      </c>
      <c r="AE160" s="36">
        <v>87162</v>
      </c>
      <c r="AF160" s="31">
        <v>76763</v>
      </c>
      <c r="AG160" s="31"/>
      <c r="AH160" s="31">
        <v>42039</v>
      </c>
      <c r="AI160" s="12">
        <f t="shared" si="26"/>
        <v>205964</v>
      </c>
      <c r="AJ160" s="36">
        <v>146276</v>
      </c>
      <c r="AK160" s="31">
        <v>76271.5</v>
      </c>
      <c r="AL160" s="31">
        <v>137896.29999999999</v>
      </c>
      <c r="AM160" s="31">
        <v>257533.5</v>
      </c>
      <c r="AN160" s="12">
        <f t="shared" si="27"/>
        <v>617977.30000000005</v>
      </c>
      <c r="AO160" s="36">
        <v>168420</v>
      </c>
      <c r="AP160" s="31">
        <v>155647</v>
      </c>
      <c r="AQ160" s="31">
        <v>179442</v>
      </c>
      <c r="AR160" s="31">
        <v>188195</v>
      </c>
      <c r="AS160" s="12">
        <f t="shared" si="28"/>
        <v>691704</v>
      </c>
      <c r="AT160" s="36">
        <v>114205</v>
      </c>
      <c r="AU160" s="31">
        <v>69816</v>
      </c>
      <c r="AV160" s="31">
        <v>51004</v>
      </c>
      <c r="AW160" s="31">
        <v>109963</v>
      </c>
      <c r="AX160" s="12">
        <f t="shared" si="29"/>
        <v>344988</v>
      </c>
      <c r="AY160" s="24">
        <f t="shared" si="20"/>
        <v>2330771.2999999998</v>
      </c>
    </row>
    <row r="161" spans="2:51" x14ac:dyDescent="0.2">
      <c r="B161" s="29" t="s">
        <v>191</v>
      </c>
      <c r="C161" s="25" t="s">
        <v>869</v>
      </c>
      <c r="D161" s="25" t="s">
        <v>18</v>
      </c>
      <c r="E161" s="30" t="s">
        <v>167</v>
      </c>
      <c r="F161" s="32"/>
      <c r="G161" s="11"/>
      <c r="H161" s="11"/>
      <c r="I161" s="11">
        <v>37250</v>
      </c>
      <c r="J161" s="12">
        <f t="shared" si="21"/>
        <v>37250</v>
      </c>
      <c r="K161" s="36">
        <v>31200</v>
      </c>
      <c r="L161" s="31">
        <v>36133</v>
      </c>
      <c r="M161" s="31"/>
      <c r="N161" s="31">
        <v>9813</v>
      </c>
      <c r="O161" s="12">
        <f t="shared" si="22"/>
        <v>77146</v>
      </c>
      <c r="P161" s="36">
        <v>23961</v>
      </c>
      <c r="Q161" s="31">
        <v>29627</v>
      </c>
      <c r="R161" s="31">
        <v>83219</v>
      </c>
      <c r="S161" s="31">
        <v>51000</v>
      </c>
      <c r="T161" s="12">
        <f t="shared" si="23"/>
        <v>187807</v>
      </c>
      <c r="U161" s="36">
        <v>12884</v>
      </c>
      <c r="V161" s="31"/>
      <c r="W161" s="31">
        <v>14123</v>
      </c>
      <c r="X161" s="31">
        <v>19023.400000000001</v>
      </c>
      <c r="Y161" s="12">
        <f t="shared" si="24"/>
        <v>46030.400000000001</v>
      </c>
      <c r="Z161" s="36"/>
      <c r="AA161" s="31">
        <v>25918</v>
      </c>
      <c r="AB161" s="31"/>
      <c r="AC161" s="31">
        <v>10000.799999999999</v>
      </c>
      <c r="AD161" s="12">
        <f t="shared" si="25"/>
        <v>35918.800000000003</v>
      </c>
      <c r="AE161" s="36">
        <v>299</v>
      </c>
      <c r="AF161" s="31"/>
      <c r="AG161" s="31"/>
      <c r="AH161" s="31"/>
      <c r="AI161" s="12">
        <f t="shared" si="26"/>
        <v>299</v>
      </c>
      <c r="AJ161" s="36"/>
      <c r="AK161" s="31"/>
      <c r="AL161" s="31"/>
      <c r="AM161" s="31"/>
      <c r="AN161" s="12">
        <f t="shared" si="27"/>
        <v>0</v>
      </c>
      <c r="AO161" s="36">
        <v>7111.6</v>
      </c>
      <c r="AP161" s="31">
        <v>7222.5</v>
      </c>
      <c r="AQ161" s="31"/>
      <c r="AR161" s="31"/>
      <c r="AS161" s="12">
        <f t="shared" si="28"/>
        <v>14334.1</v>
      </c>
      <c r="AT161" s="36"/>
      <c r="AU161" s="31"/>
      <c r="AV161" s="31"/>
      <c r="AW161" s="31"/>
      <c r="AX161" s="12">
        <f t="shared" si="29"/>
        <v>0</v>
      </c>
      <c r="AY161" s="24">
        <f t="shared" si="20"/>
        <v>398785.3</v>
      </c>
    </row>
    <row r="162" spans="2:51" x14ac:dyDescent="0.2">
      <c r="B162" s="29" t="s">
        <v>191</v>
      </c>
      <c r="C162" s="25" t="s">
        <v>870</v>
      </c>
      <c r="D162" s="25" t="s">
        <v>18</v>
      </c>
      <c r="E162" s="30" t="s">
        <v>337</v>
      </c>
      <c r="F162" s="32">
        <v>2</v>
      </c>
      <c r="G162" s="11">
        <v>8</v>
      </c>
      <c r="H162" s="11">
        <v>9</v>
      </c>
      <c r="I162" s="11">
        <v>18</v>
      </c>
      <c r="J162" s="12">
        <f t="shared" si="21"/>
        <v>37</v>
      </c>
      <c r="K162" s="36"/>
      <c r="L162" s="31">
        <v>54</v>
      </c>
      <c r="M162" s="31"/>
      <c r="N162" s="31">
        <v>12</v>
      </c>
      <c r="O162" s="12">
        <f t="shared" si="22"/>
        <v>66</v>
      </c>
      <c r="P162" s="36"/>
      <c r="Q162" s="31">
        <v>360</v>
      </c>
      <c r="R162" s="31">
        <v>150</v>
      </c>
      <c r="S162" s="31">
        <v>18</v>
      </c>
      <c r="T162" s="12">
        <f t="shared" si="23"/>
        <v>528</v>
      </c>
      <c r="U162" s="36"/>
      <c r="V162" s="31"/>
      <c r="W162" s="31">
        <v>2160</v>
      </c>
      <c r="X162" s="31"/>
      <c r="Y162" s="12">
        <f t="shared" si="24"/>
        <v>2160</v>
      </c>
      <c r="Z162" s="36">
        <v>400</v>
      </c>
      <c r="AA162" s="31">
        <v>350</v>
      </c>
      <c r="AB162" s="31"/>
      <c r="AC162" s="31">
        <v>1112</v>
      </c>
      <c r="AD162" s="12">
        <f t="shared" si="25"/>
        <v>1862</v>
      </c>
      <c r="AE162" s="36">
        <v>472</v>
      </c>
      <c r="AF162" s="31">
        <v>566</v>
      </c>
      <c r="AG162" s="31"/>
      <c r="AH162" s="31">
        <v>84</v>
      </c>
      <c r="AI162" s="12">
        <f t="shared" si="26"/>
        <v>1122</v>
      </c>
      <c r="AJ162" s="36"/>
      <c r="AK162" s="31"/>
      <c r="AL162" s="31"/>
      <c r="AM162" s="31">
        <v>222</v>
      </c>
      <c r="AN162" s="12">
        <f t="shared" si="27"/>
        <v>222</v>
      </c>
      <c r="AO162" s="36"/>
      <c r="AP162" s="31"/>
      <c r="AQ162" s="31"/>
      <c r="AR162" s="31"/>
      <c r="AS162" s="12">
        <f t="shared" si="28"/>
        <v>0</v>
      </c>
      <c r="AT162" s="36"/>
      <c r="AU162" s="31"/>
      <c r="AV162" s="31"/>
      <c r="AW162" s="31"/>
      <c r="AX162" s="12">
        <f t="shared" si="29"/>
        <v>0</v>
      </c>
      <c r="AY162" s="24">
        <f t="shared" si="20"/>
        <v>5997</v>
      </c>
    </row>
    <row r="163" spans="2:51" x14ac:dyDescent="0.2">
      <c r="B163" s="29" t="s">
        <v>191</v>
      </c>
      <c r="C163" s="25" t="s">
        <v>871</v>
      </c>
      <c r="D163" s="25" t="s">
        <v>18</v>
      </c>
      <c r="E163" s="30" t="s">
        <v>101</v>
      </c>
      <c r="F163" s="32"/>
      <c r="G163" s="11"/>
      <c r="H163" s="11"/>
      <c r="I163" s="11">
        <v>7180</v>
      </c>
      <c r="J163" s="12">
        <f t="shared" si="21"/>
        <v>7180</v>
      </c>
      <c r="K163" s="36"/>
      <c r="L163" s="31"/>
      <c r="M163" s="31"/>
      <c r="N163" s="31"/>
      <c r="O163" s="12">
        <f t="shared" si="22"/>
        <v>0</v>
      </c>
      <c r="P163" s="36"/>
      <c r="Q163" s="31"/>
      <c r="R163" s="31"/>
      <c r="S163" s="31"/>
      <c r="T163" s="12">
        <f t="shared" si="23"/>
        <v>0</v>
      </c>
      <c r="U163" s="36"/>
      <c r="V163" s="31"/>
      <c r="W163" s="31"/>
      <c r="X163" s="31"/>
      <c r="Y163" s="12">
        <f t="shared" si="24"/>
        <v>0</v>
      </c>
      <c r="Z163" s="36"/>
      <c r="AA163" s="31"/>
      <c r="AB163" s="31"/>
      <c r="AC163" s="31"/>
      <c r="AD163" s="12">
        <f t="shared" si="25"/>
        <v>0</v>
      </c>
      <c r="AE163" s="36"/>
      <c r="AF163" s="31"/>
      <c r="AG163" s="31"/>
      <c r="AH163" s="31"/>
      <c r="AI163" s="12">
        <f t="shared" si="26"/>
        <v>0</v>
      </c>
      <c r="AJ163" s="36"/>
      <c r="AK163" s="31"/>
      <c r="AL163" s="31"/>
      <c r="AM163" s="31"/>
      <c r="AN163" s="12">
        <f t="shared" si="27"/>
        <v>0</v>
      </c>
      <c r="AO163" s="36"/>
      <c r="AP163" s="31"/>
      <c r="AQ163" s="31"/>
      <c r="AR163" s="31"/>
      <c r="AS163" s="12">
        <f t="shared" si="28"/>
        <v>0</v>
      </c>
      <c r="AT163" s="36"/>
      <c r="AU163" s="31"/>
      <c r="AV163" s="31"/>
      <c r="AW163" s="31"/>
      <c r="AX163" s="12">
        <f t="shared" si="29"/>
        <v>0</v>
      </c>
      <c r="AY163" s="24">
        <f t="shared" si="20"/>
        <v>7180</v>
      </c>
    </row>
    <row r="164" spans="2:51" x14ac:dyDescent="0.2">
      <c r="B164" s="29" t="s">
        <v>191</v>
      </c>
      <c r="C164" s="25" t="s">
        <v>872</v>
      </c>
      <c r="D164" s="25" t="s">
        <v>18</v>
      </c>
      <c r="E164" s="30" t="s">
        <v>338</v>
      </c>
      <c r="F164" s="32"/>
      <c r="G164" s="11"/>
      <c r="H164" s="11"/>
      <c r="I164" s="11"/>
      <c r="J164" s="12">
        <f t="shared" si="21"/>
        <v>0</v>
      </c>
      <c r="K164" s="36">
        <v>39946</v>
      </c>
      <c r="L164" s="31">
        <v>22971</v>
      </c>
      <c r="M164" s="31">
        <v>3150</v>
      </c>
      <c r="N164" s="31">
        <v>26743</v>
      </c>
      <c r="O164" s="12">
        <f t="shared" si="22"/>
        <v>92810</v>
      </c>
      <c r="P164" s="36">
        <v>42231</v>
      </c>
      <c r="Q164" s="31">
        <v>32286</v>
      </c>
      <c r="R164" s="31">
        <v>13808</v>
      </c>
      <c r="S164" s="31"/>
      <c r="T164" s="12">
        <f t="shared" si="23"/>
        <v>88325</v>
      </c>
      <c r="U164" s="36">
        <v>27262</v>
      </c>
      <c r="V164" s="31">
        <v>11380</v>
      </c>
      <c r="W164" s="31">
        <v>24274</v>
      </c>
      <c r="X164" s="31">
        <v>38244</v>
      </c>
      <c r="Y164" s="12">
        <f t="shared" si="24"/>
        <v>101160</v>
      </c>
      <c r="Z164" s="36"/>
      <c r="AA164" s="31">
        <v>40201</v>
      </c>
      <c r="AB164" s="31">
        <v>29649</v>
      </c>
      <c r="AC164" s="31">
        <v>27982</v>
      </c>
      <c r="AD164" s="12">
        <f t="shared" si="25"/>
        <v>97832</v>
      </c>
      <c r="AE164" s="36">
        <v>9645</v>
      </c>
      <c r="AF164" s="31">
        <v>5147</v>
      </c>
      <c r="AG164" s="31"/>
      <c r="AH164" s="31">
        <v>8985</v>
      </c>
      <c r="AI164" s="12">
        <f t="shared" si="26"/>
        <v>23777</v>
      </c>
      <c r="AJ164" s="36"/>
      <c r="AK164" s="31">
        <v>28623</v>
      </c>
      <c r="AL164" s="31"/>
      <c r="AM164" s="31">
        <v>89125</v>
      </c>
      <c r="AN164" s="12">
        <f t="shared" si="27"/>
        <v>117748</v>
      </c>
      <c r="AO164" s="36">
        <v>37388</v>
      </c>
      <c r="AP164" s="31"/>
      <c r="AQ164" s="31"/>
      <c r="AR164" s="31"/>
      <c r="AS164" s="12">
        <f t="shared" si="28"/>
        <v>37388</v>
      </c>
      <c r="AT164" s="36">
        <v>45151</v>
      </c>
      <c r="AU164" s="31">
        <v>10996</v>
      </c>
      <c r="AV164" s="31"/>
      <c r="AW164" s="31">
        <v>30840.81</v>
      </c>
      <c r="AX164" s="12">
        <f t="shared" si="29"/>
        <v>86987.81</v>
      </c>
      <c r="AY164" s="24">
        <f t="shared" si="20"/>
        <v>646027.81000000006</v>
      </c>
    </row>
    <row r="165" spans="2:51" x14ac:dyDescent="0.2">
      <c r="B165" s="29" t="s">
        <v>191</v>
      </c>
      <c r="C165" s="25" t="s">
        <v>873</v>
      </c>
      <c r="D165" s="25" t="s">
        <v>18</v>
      </c>
      <c r="E165" s="30" t="s">
        <v>339</v>
      </c>
      <c r="F165" s="32"/>
      <c r="G165" s="11"/>
      <c r="H165" s="11"/>
      <c r="I165" s="11">
        <v>288604</v>
      </c>
      <c r="J165" s="12">
        <f t="shared" si="21"/>
        <v>288604</v>
      </c>
      <c r="K165" s="36">
        <v>2850</v>
      </c>
      <c r="L165" s="31">
        <v>1400</v>
      </c>
      <c r="M165" s="31">
        <v>2150</v>
      </c>
      <c r="N165" s="31">
        <v>2000</v>
      </c>
      <c r="O165" s="12">
        <f t="shared" si="22"/>
        <v>8400</v>
      </c>
      <c r="P165" s="36">
        <v>1900</v>
      </c>
      <c r="Q165" s="31">
        <v>1800</v>
      </c>
      <c r="R165" s="31">
        <v>320</v>
      </c>
      <c r="S165" s="31">
        <v>400</v>
      </c>
      <c r="T165" s="12">
        <f t="shared" si="23"/>
        <v>4420</v>
      </c>
      <c r="U165" s="36">
        <v>450</v>
      </c>
      <c r="V165" s="31">
        <v>400</v>
      </c>
      <c r="W165" s="31">
        <v>100</v>
      </c>
      <c r="X165" s="31"/>
      <c r="Y165" s="12">
        <f t="shared" si="24"/>
        <v>950</v>
      </c>
      <c r="Z165" s="36"/>
      <c r="AA165" s="31"/>
      <c r="AB165" s="31"/>
      <c r="AC165" s="31"/>
      <c r="AD165" s="12">
        <f t="shared" si="25"/>
        <v>0</v>
      </c>
      <c r="AE165" s="36"/>
      <c r="AF165" s="31"/>
      <c r="AG165" s="31"/>
      <c r="AH165" s="31"/>
      <c r="AI165" s="12">
        <f t="shared" si="26"/>
        <v>0</v>
      </c>
      <c r="AJ165" s="36"/>
      <c r="AK165" s="31"/>
      <c r="AL165" s="31"/>
      <c r="AM165" s="31"/>
      <c r="AN165" s="12">
        <f t="shared" si="27"/>
        <v>0</v>
      </c>
      <c r="AO165" s="36"/>
      <c r="AP165" s="31"/>
      <c r="AQ165" s="31"/>
      <c r="AR165" s="31"/>
      <c r="AS165" s="12">
        <f t="shared" si="28"/>
        <v>0</v>
      </c>
      <c r="AT165" s="36"/>
      <c r="AU165" s="31">
        <v>200</v>
      </c>
      <c r="AV165" s="31"/>
      <c r="AW165" s="31"/>
      <c r="AX165" s="12">
        <f t="shared" si="29"/>
        <v>200</v>
      </c>
      <c r="AY165" s="24">
        <f t="shared" si="20"/>
        <v>302574</v>
      </c>
    </row>
    <row r="166" spans="2:51" x14ac:dyDescent="0.2">
      <c r="B166" s="29" t="s">
        <v>191</v>
      </c>
      <c r="C166" s="25" t="s">
        <v>875</v>
      </c>
      <c r="D166" s="25" t="s">
        <v>18</v>
      </c>
      <c r="E166" s="30" t="s">
        <v>168</v>
      </c>
      <c r="F166" s="32"/>
      <c r="G166" s="11"/>
      <c r="H166" s="11"/>
      <c r="I166" s="11"/>
      <c r="J166" s="12">
        <f t="shared" si="21"/>
        <v>0</v>
      </c>
      <c r="K166" s="36"/>
      <c r="L166" s="31"/>
      <c r="M166" s="31"/>
      <c r="N166" s="31">
        <v>1835</v>
      </c>
      <c r="O166" s="12">
        <f t="shared" si="22"/>
        <v>1835</v>
      </c>
      <c r="P166" s="36"/>
      <c r="Q166" s="31"/>
      <c r="R166" s="31"/>
      <c r="S166" s="31"/>
      <c r="T166" s="12">
        <f t="shared" si="23"/>
        <v>0</v>
      </c>
      <c r="U166" s="36"/>
      <c r="V166" s="31"/>
      <c r="W166" s="31"/>
      <c r="X166" s="31"/>
      <c r="Y166" s="12">
        <f t="shared" si="24"/>
        <v>0</v>
      </c>
      <c r="Z166" s="36"/>
      <c r="AA166" s="31"/>
      <c r="AB166" s="31"/>
      <c r="AC166" s="31"/>
      <c r="AD166" s="12">
        <f t="shared" si="25"/>
        <v>0</v>
      </c>
      <c r="AE166" s="36"/>
      <c r="AF166" s="31"/>
      <c r="AG166" s="31"/>
      <c r="AH166" s="31"/>
      <c r="AI166" s="12">
        <f t="shared" si="26"/>
        <v>0</v>
      </c>
      <c r="AJ166" s="36"/>
      <c r="AK166" s="31"/>
      <c r="AL166" s="31"/>
      <c r="AM166" s="31"/>
      <c r="AN166" s="12">
        <f t="shared" si="27"/>
        <v>0</v>
      </c>
      <c r="AO166" s="36"/>
      <c r="AP166" s="31"/>
      <c r="AQ166" s="31"/>
      <c r="AR166" s="31"/>
      <c r="AS166" s="12">
        <f t="shared" si="28"/>
        <v>0</v>
      </c>
      <c r="AT166" s="36"/>
      <c r="AU166" s="31"/>
      <c r="AV166" s="31"/>
      <c r="AW166" s="31"/>
      <c r="AX166" s="12">
        <f t="shared" si="29"/>
        <v>0</v>
      </c>
      <c r="AY166" s="24">
        <f t="shared" si="20"/>
        <v>1835</v>
      </c>
    </row>
    <row r="167" spans="2:51" x14ac:dyDescent="0.2">
      <c r="B167" s="29" t="s">
        <v>191</v>
      </c>
      <c r="C167" s="25" t="s">
        <v>877</v>
      </c>
      <c r="D167" s="25" t="s">
        <v>18</v>
      </c>
      <c r="E167" s="30" t="s">
        <v>341</v>
      </c>
      <c r="F167" s="32"/>
      <c r="G167" s="11"/>
      <c r="H167" s="11"/>
      <c r="I167" s="11">
        <v>115</v>
      </c>
      <c r="J167" s="12">
        <f t="shared" si="21"/>
        <v>115</v>
      </c>
      <c r="K167" s="36"/>
      <c r="L167" s="31">
        <v>453</v>
      </c>
      <c r="M167" s="31">
        <v>175</v>
      </c>
      <c r="N167" s="31">
        <v>560</v>
      </c>
      <c r="O167" s="12">
        <f t="shared" si="22"/>
        <v>1188</v>
      </c>
      <c r="P167" s="36"/>
      <c r="Q167" s="31"/>
      <c r="R167" s="31"/>
      <c r="S167" s="31"/>
      <c r="T167" s="12">
        <f t="shared" si="23"/>
        <v>0</v>
      </c>
      <c r="U167" s="36"/>
      <c r="V167" s="31"/>
      <c r="W167" s="31"/>
      <c r="X167" s="31"/>
      <c r="Y167" s="12">
        <f t="shared" si="24"/>
        <v>0</v>
      </c>
      <c r="Z167" s="36"/>
      <c r="AA167" s="31"/>
      <c r="AB167" s="31"/>
      <c r="AC167" s="31"/>
      <c r="AD167" s="12">
        <f t="shared" si="25"/>
        <v>0</v>
      </c>
      <c r="AE167" s="36"/>
      <c r="AF167" s="31"/>
      <c r="AG167" s="31"/>
      <c r="AH167" s="31"/>
      <c r="AI167" s="12">
        <f t="shared" si="26"/>
        <v>0</v>
      </c>
      <c r="AJ167" s="36"/>
      <c r="AK167" s="31"/>
      <c r="AL167" s="31"/>
      <c r="AM167" s="31"/>
      <c r="AN167" s="12">
        <f t="shared" si="27"/>
        <v>0</v>
      </c>
      <c r="AO167" s="36"/>
      <c r="AP167" s="31"/>
      <c r="AQ167" s="31"/>
      <c r="AR167" s="31"/>
      <c r="AS167" s="12">
        <f t="shared" si="28"/>
        <v>0</v>
      </c>
      <c r="AT167" s="36"/>
      <c r="AU167" s="31"/>
      <c r="AV167" s="31"/>
      <c r="AW167" s="31"/>
      <c r="AX167" s="12">
        <f t="shared" si="29"/>
        <v>0</v>
      </c>
      <c r="AY167" s="24">
        <f t="shared" si="20"/>
        <v>1303</v>
      </c>
    </row>
    <row r="168" spans="2:51" x14ac:dyDescent="0.2">
      <c r="B168" s="29" t="s">
        <v>191</v>
      </c>
      <c r="C168" s="25" t="s">
        <v>1239</v>
      </c>
      <c r="D168" s="25" t="s">
        <v>18</v>
      </c>
      <c r="E168" s="30" t="s">
        <v>628</v>
      </c>
      <c r="F168" s="32"/>
      <c r="G168" s="11"/>
      <c r="H168" s="11"/>
      <c r="I168" s="11"/>
      <c r="J168" s="12">
        <f t="shared" si="21"/>
        <v>0</v>
      </c>
      <c r="K168" s="36">
        <v>9453</v>
      </c>
      <c r="L168" s="31">
        <v>13105</v>
      </c>
      <c r="M168" s="31">
        <v>17010</v>
      </c>
      <c r="N168" s="31">
        <v>37430</v>
      </c>
      <c r="O168" s="12">
        <f t="shared" si="22"/>
        <v>76998</v>
      </c>
      <c r="P168" s="36">
        <v>5601</v>
      </c>
      <c r="Q168" s="31">
        <v>6339</v>
      </c>
      <c r="R168" s="31">
        <v>21635</v>
      </c>
      <c r="S168" s="31"/>
      <c r="T168" s="12">
        <f t="shared" si="23"/>
        <v>33575</v>
      </c>
      <c r="U168" s="36">
        <v>6331</v>
      </c>
      <c r="V168" s="31"/>
      <c r="W168" s="31">
        <v>4267</v>
      </c>
      <c r="X168" s="31">
        <v>4760</v>
      </c>
      <c r="Y168" s="12">
        <f t="shared" si="24"/>
        <v>15358</v>
      </c>
      <c r="Z168" s="36"/>
      <c r="AA168" s="31">
        <v>4224</v>
      </c>
      <c r="AB168" s="31">
        <v>1210</v>
      </c>
      <c r="AC168" s="31">
        <v>4840</v>
      </c>
      <c r="AD168" s="12">
        <f t="shared" si="25"/>
        <v>10274</v>
      </c>
      <c r="AE168" s="36">
        <v>378</v>
      </c>
      <c r="AF168" s="31"/>
      <c r="AG168" s="31"/>
      <c r="AH168" s="31">
        <v>0</v>
      </c>
      <c r="AI168" s="12">
        <f t="shared" si="26"/>
        <v>378</v>
      </c>
      <c r="AJ168" s="36"/>
      <c r="AK168" s="31"/>
      <c r="AL168" s="31"/>
      <c r="AM168" s="31"/>
      <c r="AN168" s="12">
        <f t="shared" si="27"/>
        <v>0</v>
      </c>
      <c r="AO168" s="36"/>
      <c r="AP168" s="31"/>
      <c r="AQ168" s="31"/>
      <c r="AR168" s="31"/>
      <c r="AS168" s="12">
        <f t="shared" si="28"/>
        <v>0</v>
      </c>
      <c r="AT168" s="36"/>
      <c r="AU168" s="31"/>
      <c r="AV168" s="31"/>
      <c r="AW168" s="31"/>
      <c r="AX168" s="12">
        <f t="shared" si="29"/>
        <v>0</v>
      </c>
      <c r="AY168" s="24">
        <f t="shared" si="20"/>
        <v>136583</v>
      </c>
    </row>
    <row r="169" spans="2:51" x14ac:dyDescent="0.2">
      <c r="B169" s="29" t="s">
        <v>191</v>
      </c>
      <c r="C169" s="25" t="s">
        <v>1240</v>
      </c>
      <c r="D169" s="25" t="s">
        <v>18</v>
      </c>
      <c r="E169" s="30" t="s">
        <v>629</v>
      </c>
      <c r="F169" s="32"/>
      <c r="G169" s="11"/>
      <c r="H169" s="11"/>
      <c r="I169" s="11">
        <v>6690</v>
      </c>
      <c r="J169" s="12">
        <f t="shared" si="21"/>
        <v>6690</v>
      </c>
      <c r="K169" s="36">
        <v>2150</v>
      </c>
      <c r="L169" s="31">
        <v>2430</v>
      </c>
      <c r="M169" s="31">
        <v>2360</v>
      </c>
      <c r="N169" s="31">
        <v>2140</v>
      </c>
      <c r="O169" s="12">
        <f t="shared" si="22"/>
        <v>9080</v>
      </c>
      <c r="P169" s="36">
        <v>2200</v>
      </c>
      <c r="Q169" s="31">
        <v>3240</v>
      </c>
      <c r="R169" s="31">
        <v>13006</v>
      </c>
      <c r="S169" s="31"/>
      <c r="T169" s="12">
        <f t="shared" si="23"/>
        <v>18446</v>
      </c>
      <c r="U169" s="36"/>
      <c r="V169" s="31"/>
      <c r="W169" s="31"/>
      <c r="X169" s="31"/>
      <c r="Y169" s="12">
        <f t="shared" si="24"/>
        <v>0</v>
      </c>
      <c r="Z169" s="36"/>
      <c r="AA169" s="31">
        <v>4300</v>
      </c>
      <c r="AB169" s="31"/>
      <c r="AC169" s="31"/>
      <c r="AD169" s="12">
        <f t="shared" si="25"/>
        <v>4300</v>
      </c>
      <c r="AE169" s="36"/>
      <c r="AF169" s="31"/>
      <c r="AG169" s="31"/>
      <c r="AH169" s="31"/>
      <c r="AI169" s="12">
        <f t="shared" si="26"/>
        <v>0</v>
      </c>
      <c r="AJ169" s="36"/>
      <c r="AK169" s="31"/>
      <c r="AL169" s="31"/>
      <c r="AM169" s="31"/>
      <c r="AN169" s="12">
        <f t="shared" si="27"/>
        <v>0</v>
      </c>
      <c r="AO169" s="36"/>
      <c r="AP169" s="31"/>
      <c r="AQ169" s="31"/>
      <c r="AR169" s="31"/>
      <c r="AS169" s="12">
        <f t="shared" si="28"/>
        <v>0</v>
      </c>
      <c r="AT169" s="36"/>
      <c r="AU169" s="31"/>
      <c r="AV169" s="31"/>
      <c r="AW169" s="31">
        <v>9970</v>
      </c>
      <c r="AX169" s="12">
        <f t="shared" si="29"/>
        <v>9970</v>
      </c>
      <c r="AY169" s="24">
        <f t="shared" si="20"/>
        <v>48486</v>
      </c>
    </row>
    <row r="170" spans="2:51" x14ac:dyDescent="0.2">
      <c r="B170" s="29" t="s">
        <v>191</v>
      </c>
      <c r="C170" s="25" t="s">
        <v>1241</v>
      </c>
      <c r="D170" s="25" t="s">
        <v>18</v>
      </c>
      <c r="E170" s="30" t="s">
        <v>630</v>
      </c>
      <c r="F170" s="32"/>
      <c r="G170" s="11"/>
      <c r="H170" s="11"/>
      <c r="I170" s="11"/>
      <c r="J170" s="12">
        <f t="shared" si="21"/>
        <v>0</v>
      </c>
      <c r="K170" s="36">
        <v>44365</v>
      </c>
      <c r="L170" s="31"/>
      <c r="M170" s="31"/>
      <c r="N170" s="31"/>
      <c r="O170" s="12">
        <f t="shared" si="22"/>
        <v>44365</v>
      </c>
      <c r="P170" s="36"/>
      <c r="Q170" s="31"/>
      <c r="R170" s="31"/>
      <c r="S170" s="31"/>
      <c r="T170" s="12">
        <f t="shared" si="23"/>
        <v>0</v>
      </c>
      <c r="U170" s="36"/>
      <c r="V170" s="31"/>
      <c r="W170" s="31"/>
      <c r="X170" s="31"/>
      <c r="Y170" s="12">
        <f t="shared" si="24"/>
        <v>0</v>
      </c>
      <c r="Z170" s="36"/>
      <c r="AA170" s="31"/>
      <c r="AB170" s="31"/>
      <c r="AC170" s="31"/>
      <c r="AD170" s="12">
        <f t="shared" si="25"/>
        <v>0</v>
      </c>
      <c r="AE170" s="36"/>
      <c r="AF170" s="31"/>
      <c r="AG170" s="31"/>
      <c r="AH170" s="31"/>
      <c r="AI170" s="12">
        <f t="shared" si="26"/>
        <v>0</v>
      </c>
      <c r="AJ170" s="36"/>
      <c r="AK170" s="31"/>
      <c r="AL170" s="31"/>
      <c r="AM170" s="31"/>
      <c r="AN170" s="12">
        <f t="shared" si="27"/>
        <v>0</v>
      </c>
      <c r="AO170" s="36"/>
      <c r="AP170" s="31"/>
      <c r="AQ170" s="31"/>
      <c r="AR170" s="31"/>
      <c r="AS170" s="12">
        <f t="shared" si="28"/>
        <v>0</v>
      </c>
      <c r="AT170" s="36"/>
      <c r="AU170" s="31"/>
      <c r="AV170" s="31"/>
      <c r="AW170" s="31"/>
      <c r="AX170" s="12">
        <f t="shared" si="29"/>
        <v>0</v>
      </c>
      <c r="AY170" s="24">
        <f t="shared" si="20"/>
        <v>44365</v>
      </c>
    </row>
    <row r="171" spans="2:51" x14ac:dyDescent="0.2">
      <c r="B171" s="29" t="s">
        <v>191</v>
      </c>
      <c r="C171" s="25" t="s">
        <v>879</v>
      </c>
      <c r="D171" s="25" t="s">
        <v>18</v>
      </c>
      <c r="E171" s="30" t="s">
        <v>184</v>
      </c>
      <c r="F171" s="32"/>
      <c r="G171" s="11"/>
      <c r="H171" s="11"/>
      <c r="I171" s="11">
        <v>2335</v>
      </c>
      <c r="J171" s="12">
        <f t="shared" si="21"/>
        <v>2335</v>
      </c>
      <c r="K171" s="36">
        <v>775</v>
      </c>
      <c r="L171" s="31">
        <v>3604</v>
      </c>
      <c r="M171" s="31">
        <v>785</v>
      </c>
      <c r="N171" s="31">
        <v>805</v>
      </c>
      <c r="O171" s="12">
        <f t="shared" si="22"/>
        <v>5969</v>
      </c>
      <c r="P171" s="36">
        <v>3496</v>
      </c>
      <c r="Q171" s="31">
        <v>1848</v>
      </c>
      <c r="R171" s="31">
        <v>3453</v>
      </c>
      <c r="S171" s="31">
        <v>680</v>
      </c>
      <c r="T171" s="12">
        <f t="shared" si="23"/>
        <v>9477</v>
      </c>
      <c r="U171" s="36">
        <v>1449</v>
      </c>
      <c r="V171" s="31"/>
      <c r="W171" s="31">
        <v>2979</v>
      </c>
      <c r="X171" s="31">
        <v>6062</v>
      </c>
      <c r="Y171" s="12">
        <f t="shared" si="24"/>
        <v>10490</v>
      </c>
      <c r="Z171" s="36"/>
      <c r="AA171" s="31">
        <v>3269</v>
      </c>
      <c r="AB171" s="31">
        <v>3335</v>
      </c>
      <c r="AC171" s="31">
        <v>2534</v>
      </c>
      <c r="AD171" s="12">
        <f t="shared" si="25"/>
        <v>9138</v>
      </c>
      <c r="AE171" s="36">
        <v>3020</v>
      </c>
      <c r="AF171" s="31">
        <v>9418</v>
      </c>
      <c r="AG171" s="31"/>
      <c r="AH171" s="31">
        <v>31434</v>
      </c>
      <c r="AI171" s="12">
        <f t="shared" si="26"/>
        <v>43872</v>
      </c>
      <c r="AJ171" s="36"/>
      <c r="AK171" s="31"/>
      <c r="AL171" s="31"/>
      <c r="AM171" s="31">
        <v>42186</v>
      </c>
      <c r="AN171" s="12">
        <f t="shared" si="27"/>
        <v>42186</v>
      </c>
      <c r="AO171" s="36">
        <v>3002</v>
      </c>
      <c r="AP171" s="31">
        <v>4881.5</v>
      </c>
      <c r="AQ171" s="31">
        <v>2550</v>
      </c>
      <c r="AR171" s="31">
        <v>3551.5</v>
      </c>
      <c r="AS171" s="12">
        <f t="shared" si="28"/>
        <v>13985</v>
      </c>
      <c r="AT171" s="36">
        <v>2151</v>
      </c>
      <c r="AU171" s="31">
        <v>2941</v>
      </c>
      <c r="AV171" s="31">
        <v>1250</v>
      </c>
      <c r="AW171" s="31">
        <v>6177.5</v>
      </c>
      <c r="AX171" s="12">
        <f t="shared" si="29"/>
        <v>12519.5</v>
      </c>
      <c r="AY171" s="24">
        <f t="shared" si="20"/>
        <v>149971.5</v>
      </c>
    </row>
    <row r="172" spans="2:51" x14ac:dyDescent="0.2">
      <c r="B172" s="29" t="s">
        <v>191</v>
      </c>
      <c r="C172" s="25" t="s">
        <v>880</v>
      </c>
      <c r="D172" s="25" t="s">
        <v>18</v>
      </c>
      <c r="E172" s="30" t="s">
        <v>343</v>
      </c>
      <c r="F172" s="32"/>
      <c r="G172" s="11"/>
      <c r="H172" s="11"/>
      <c r="I172" s="11"/>
      <c r="J172" s="12">
        <f t="shared" si="21"/>
        <v>0</v>
      </c>
      <c r="K172" s="36"/>
      <c r="L172" s="31"/>
      <c r="M172" s="31"/>
      <c r="N172" s="31"/>
      <c r="O172" s="12">
        <f t="shared" si="22"/>
        <v>0</v>
      </c>
      <c r="P172" s="36"/>
      <c r="Q172" s="31"/>
      <c r="R172" s="31"/>
      <c r="S172" s="31"/>
      <c r="T172" s="12">
        <f t="shared" si="23"/>
        <v>0</v>
      </c>
      <c r="U172" s="36"/>
      <c r="V172" s="31"/>
      <c r="W172" s="31"/>
      <c r="X172" s="31"/>
      <c r="Y172" s="12">
        <f t="shared" si="24"/>
        <v>0</v>
      </c>
      <c r="Z172" s="36"/>
      <c r="AA172" s="31"/>
      <c r="AB172" s="31"/>
      <c r="AC172" s="31"/>
      <c r="AD172" s="12">
        <f t="shared" si="25"/>
        <v>0</v>
      </c>
      <c r="AE172" s="36"/>
      <c r="AF172" s="31"/>
      <c r="AG172" s="31"/>
      <c r="AH172" s="31"/>
      <c r="AI172" s="12">
        <f t="shared" si="26"/>
        <v>0</v>
      </c>
      <c r="AJ172" s="36"/>
      <c r="AK172" s="31"/>
      <c r="AL172" s="31"/>
      <c r="AM172" s="31">
        <v>14460</v>
      </c>
      <c r="AN172" s="12">
        <f t="shared" si="27"/>
        <v>14460</v>
      </c>
      <c r="AO172" s="36">
        <v>9939</v>
      </c>
      <c r="AP172" s="31">
        <v>4500</v>
      </c>
      <c r="AQ172" s="31">
        <v>1415</v>
      </c>
      <c r="AR172" s="31"/>
      <c r="AS172" s="12">
        <f t="shared" si="28"/>
        <v>15854</v>
      </c>
      <c r="AT172" s="36"/>
      <c r="AU172" s="31"/>
      <c r="AV172" s="31"/>
      <c r="AW172" s="31">
        <v>5706</v>
      </c>
      <c r="AX172" s="12">
        <f t="shared" si="29"/>
        <v>5706</v>
      </c>
      <c r="AY172" s="24">
        <f t="shared" si="20"/>
        <v>36020</v>
      </c>
    </row>
    <row r="173" spans="2:51" x14ac:dyDescent="0.2">
      <c r="B173" s="29" t="s">
        <v>191</v>
      </c>
      <c r="C173" s="25" t="s">
        <v>1242</v>
      </c>
      <c r="D173" s="25" t="s">
        <v>18</v>
      </c>
      <c r="E173" s="30" t="s">
        <v>631</v>
      </c>
      <c r="F173" s="32"/>
      <c r="G173" s="11"/>
      <c r="H173" s="11"/>
      <c r="I173" s="11"/>
      <c r="J173" s="12">
        <f t="shared" si="21"/>
        <v>0</v>
      </c>
      <c r="K173" s="36"/>
      <c r="L173" s="31"/>
      <c r="M173" s="31"/>
      <c r="N173" s="31"/>
      <c r="O173" s="12">
        <f t="shared" si="22"/>
        <v>0</v>
      </c>
      <c r="P173" s="36"/>
      <c r="Q173" s="31"/>
      <c r="R173" s="31"/>
      <c r="S173" s="31"/>
      <c r="T173" s="12">
        <f t="shared" si="23"/>
        <v>0</v>
      </c>
      <c r="U173" s="36"/>
      <c r="V173" s="31"/>
      <c r="W173" s="31"/>
      <c r="X173" s="31">
        <v>310</v>
      </c>
      <c r="Y173" s="12">
        <f t="shared" si="24"/>
        <v>310</v>
      </c>
      <c r="Z173" s="36"/>
      <c r="AA173" s="31"/>
      <c r="AB173" s="31"/>
      <c r="AC173" s="31">
        <v>420</v>
      </c>
      <c r="AD173" s="12">
        <f t="shared" si="25"/>
        <v>420</v>
      </c>
      <c r="AE173" s="36"/>
      <c r="AF173" s="31"/>
      <c r="AG173" s="31"/>
      <c r="AH173" s="31">
        <v>405</v>
      </c>
      <c r="AI173" s="12">
        <f t="shared" si="26"/>
        <v>405</v>
      </c>
      <c r="AJ173" s="36"/>
      <c r="AK173" s="31"/>
      <c r="AL173" s="31"/>
      <c r="AM173" s="31">
        <v>400</v>
      </c>
      <c r="AN173" s="12">
        <f t="shared" si="27"/>
        <v>400</v>
      </c>
      <c r="AO173" s="36">
        <v>130</v>
      </c>
      <c r="AP173" s="31">
        <v>140</v>
      </c>
      <c r="AQ173" s="31">
        <v>95</v>
      </c>
      <c r="AR173" s="31"/>
      <c r="AS173" s="12">
        <f t="shared" si="28"/>
        <v>365</v>
      </c>
      <c r="AT173" s="36"/>
      <c r="AU173" s="31"/>
      <c r="AV173" s="31"/>
      <c r="AW173" s="31"/>
      <c r="AX173" s="12">
        <f t="shared" si="29"/>
        <v>0</v>
      </c>
      <c r="AY173" s="24">
        <f t="shared" si="20"/>
        <v>1900</v>
      </c>
    </row>
    <row r="174" spans="2:51" x14ac:dyDescent="0.2">
      <c r="B174" s="29" t="s">
        <v>191</v>
      </c>
      <c r="C174" s="25" t="s">
        <v>886</v>
      </c>
      <c r="D174" s="25" t="s">
        <v>18</v>
      </c>
      <c r="E174" s="30" t="s">
        <v>185</v>
      </c>
      <c r="F174" s="32"/>
      <c r="G174" s="11"/>
      <c r="H174" s="11"/>
      <c r="I174" s="11">
        <v>15227</v>
      </c>
      <c r="J174" s="12">
        <f t="shared" si="21"/>
        <v>15227</v>
      </c>
      <c r="K174" s="36"/>
      <c r="L174" s="31"/>
      <c r="M174" s="31"/>
      <c r="N174" s="31">
        <v>100000</v>
      </c>
      <c r="O174" s="12">
        <f t="shared" si="22"/>
        <v>100000</v>
      </c>
      <c r="P174" s="36"/>
      <c r="Q174" s="31"/>
      <c r="R174" s="31"/>
      <c r="S174" s="31"/>
      <c r="T174" s="12">
        <f t="shared" si="23"/>
        <v>0</v>
      </c>
      <c r="U174" s="36"/>
      <c r="V174" s="31"/>
      <c r="W174" s="31"/>
      <c r="X174" s="31">
        <v>10000</v>
      </c>
      <c r="Y174" s="12">
        <f t="shared" si="24"/>
        <v>10000</v>
      </c>
      <c r="Z174" s="36"/>
      <c r="AA174" s="31"/>
      <c r="AB174" s="31"/>
      <c r="AC174" s="31"/>
      <c r="AD174" s="12">
        <f t="shared" si="25"/>
        <v>0</v>
      </c>
      <c r="AE174" s="36"/>
      <c r="AF174" s="31"/>
      <c r="AG174" s="31"/>
      <c r="AH174" s="31"/>
      <c r="AI174" s="12">
        <f t="shared" si="26"/>
        <v>0</v>
      </c>
      <c r="AJ174" s="36"/>
      <c r="AK174" s="31"/>
      <c r="AL174" s="31"/>
      <c r="AM174" s="31"/>
      <c r="AN174" s="12">
        <f t="shared" si="27"/>
        <v>0</v>
      </c>
      <c r="AO174" s="36"/>
      <c r="AP174" s="31"/>
      <c r="AQ174" s="31"/>
      <c r="AR174" s="31"/>
      <c r="AS174" s="12">
        <f t="shared" si="28"/>
        <v>0</v>
      </c>
      <c r="AT174" s="36"/>
      <c r="AU174" s="31"/>
      <c r="AV174" s="31"/>
      <c r="AW174" s="31"/>
      <c r="AX174" s="12">
        <f t="shared" si="29"/>
        <v>0</v>
      </c>
      <c r="AY174" s="24">
        <f t="shared" si="20"/>
        <v>125227</v>
      </c>
    </row>
    <row r="175" spans="2:51" x14ac:dyDescent="0.2">
      <c r="B175" s="29" t="s">
        <v>191</v>
      </c>
      <c r="C175" s="25" t="s">
        <v>887</v>
      </c>
      <c r="D175" s="25" t="s">
        <v>18</v>
      </c>
      <c r="E175" s="30" t="s">
        <v>16</v>
      </c>
      <c r="F175" s="32"/>
      <c r="G175" s="11"/>
      <c r="H175" s="11"/>
      <c r="I175" s="11">
        <v>7600</v>
      </c>
      <c r="J175" s="12">
        <f t="shared" si="21"/>
        <v>7600</v>
      </c>
      <c r="K175" s="36"/>
      <c r="L175" s="31"/>
      <c r="M175" s="31"/>
      <c r="N175" s="31">
        <v>3200</v>
      </c>
      <c r="O175" s="12">
        <f t="shared" si="22"/>
        <v>3200</v>
      </c>
      <c r="P175" s="36">
        <v>120</v>
      </c>
      <c r="Q175" s="31">
        <v>90</v>
      </c>
      <c r="R175" s="31">
        <v>95</v>
      </c>
      <c r="S175" s="31">
        <v>6680</v>
      </c>
      <c r="T175" s="12">
        <f t="shared" si="23"/>
        <v>6985</v>
      </c>
      <c r="U175" s="36"/>
      <c r="V175" s="31"/>
      <c r="W175" s="31"/>
      <c r="X175" s="31">
        <v>3600</v>
      </c>
      <c r="Y175" s="12">
        <f t="shared" si="24"/>
        <v>3600</v>
      </c>
      <c r="Z175" s="36"/>
      <c r="AA175" s="31"/>
      <c r="AB175" s="31"/>
      <c r="AC175" s="31">
        <v>6300</v>
      </c>
      <c r="AD175" s="12">
        <f t="shared" si="25"/>
        <v>6300</v>
      </c>
      <c r="AE175" s="36"/>
      <c r="AF175" s="31"/>
      <c r="AG175" s="31"/>
      <c r="AH175" s="31">
        <v>6612</v>
      </c>
      <c r="AI175" s="12">
        <f t="shared" si="26"/>
        <v>6612</v>
      </c>
      <c r="AJ175" s="36">
        <v>1846</v>
      </c>
      <c r="AK175" s="31">
        <v>9556</v>
      </c>
      <c r="AL175" s="31"/>
      <c r="AM175" s="31">
        <v>6564</v>
      </c>
      <c r="AN175" s="12">
        <f t="shared" si="27"/>
        <v>17966</v>
      </c>
      <c r="AO175" s="36"/>
      <c r="AP175" s="31">
        <v>6108</v>
      </c>
      <c r="AQ175" s="31">
        <v>5970</v>
      </c>
      <c r="AR175" s="31"/>
      <c r="AS175" s="12">
        <f t="shared" si="28"/>
        <v>12078</v>
      </c>
      <c r="AT175" s="36"/>
      <c r="AU175" s="31"/>
      <c r="AV175" s="31"/>
      <c r="AW175" s="31"/>
      <c r="AX175" s="12">
        <f t="shared" si="29"/>
        <v>0</v>
      </c>
      <c r="AY175" s="24">
        <f t="shared" si="20"/>
        <v>64341</v>
      </c>
    </row>
    <row r="176" spans="2:51" x14ac:dyDescent="0.2">
      <c r="B176" s="29" t="s">
        <v>191</v>
      </c>
      <c r="C176" s="25" t="s">
        <v>888</v>
      </c>
      <c r="D176" s="25" t="s">
        <v>18</v>
      </c>
      <c r="E176" s="30" t="s">
        <v>105</v>
      </c>
      <c r="F176" s="32">
        <v>1278</v>
      </c>
      <c r="G176" s="11"/>
      <c r="H176" s="11"/>
      <c r="I176" s="11">
        <v>10165</v>
      </c>
      <c r="J176" s="12">
        <f t="shared" si="21"/>
        <v>11443</v>
      </c>
      <c r="K176" s="36">
        <v>24833</v>
      </c>
      <c r="L176" s="31">
        <v>15436</v>
      </c>
      <c r="M176" s="31">
        <v>11885</v>
      </c>
      <c r="N176" s="31">
        <v>6225</v>
      </c>
      <c r="O176" s="12">
        <f t="shared" si="22"/>
        <v>58379</v>
      </c>
      <c r="P176" s="36">
        <v>3859</v>
      </c>
      <c r="Q176" s="31">
        <v>4464</v>
      </c>
      <c r="R176" s="31">
        <v>8171</v>
      </c>
      <c r="S176" s="31">
        <v>11168</v>
      </c>
      <c r="T176" s="12">
        <f t="shared" si="23"/>
        <v>27662</v>
      </c>
      <c r="U176" s="36">
        <v>23045</v>
      </c>
      <c r="V176" s="31">
        <v>18803</v>
      </c>
      <c r="W176" s="31">
        <v>26592.52</v>
      </c>
      <c r="X176" s="31">
        <v>30032.3</v>
      </c>
      <c r="Y176" s="12">
        <f t="shared" si="24"/>
        <v>98472.82</v>
      </c>
      <c r="Z176" s="36"/>
      <c r="AA176" s="31">
        <v>5200</v>
      </c>
      <c r="AB176" s="31"/>
      <c r="AC176" s="31">
        <v>7667.04</v>
      </c>
      <c r="AD176" s="12">
        <f t="shared" si="25"/>
        <v>12867.04</v>
      </c>
      <c r="AE176" s="36">
        <v>2345.79</v>
      </c>
      <c r="AF176" s="31">
        <v>1897.24</v>
      </c>
      <c r="AG176" s="31"/>
      <c r="AH176" s="31"/>
      <c r="AI176" s="12">
        <f t="shared" si="26"/>
        <v>4243.03</v>
      </c>
      <c r="AJ176" s="36"/>
      <c r="AK176" s="31"/>
      <c r="AL176" s="31"/>
      <c r="AM176" s="31">
        <v>1495.43</v>
      </c>
      <c r="AN176" s="12">
        <f t="shared" si="27"/>
        <v>1495.43</v>
      </c>
      <c r="AO176" s="36"/>
      <c r="AP176" s="31"/>
      <c r="AQ176" s="31">
        <v>1401.62</v>
      </c>
      <c r="AR176" s="31"/>
      <c r="AS176" s="12">
        <f t="shared" si="28"/>
        <v>1401.62</v>
      </c>
      <c r="AT176" s="36"/>
      <c r="AU176" s="31"/>
      <c r="AV176" s="31"/>
      <c r="AW176" s="31"/>
      <c r="AX176" s="12">
        <f t="shared" si="29"/>
        <v>0</v>
      </c>
      <c r="AY176" s="24">
        <f t="shared" si="20"/>
        <v>215963.94</v>
      </c>
    </row>
    <row r="177" spans="2:51" x14ac:dyDescent="0.2">
      <c r="B177" s="29" t="s">
        <v>191</v>
      </c>
      <c r="C177" s="25" t="s">
        <v>889</v>
      </c>
      <c r="D177" s="25" t="s">
        <v>18</v>
      </c>
      <c r="E177" s="30" t="s">
        <v>347</v>
      </c>
      <c r="F177" s="32"/>
      <c r="G177" s="11"/>
      <c r="H177" s="11"/>
      <c r="I177" s="11"/>
      <c r="J177" s="12">
        <f t="shared" si="21"/>
        <v>0</v>
      </c>
      <c r="K177" s="36"/>
      <c r="L177" s="31"/>
      <c r="M177" s="31">
        <v>540</v>
      </c>
      <c r="N177" s="31">
        <v>490</v>
      </c>
      <c r="O177" s="12">
        <f t="shared" si="22"/>
        <v>1030</v>
      </c>
      <c r="P177" s="36"/>
      <c r="Q177" s="31">
        <v>487</v>
      </c>
      <c r="R177" s="31">
        <v>1015</v>
      </c>
      <c r="S177" s="31">
        <v>576</v>
      </c>
      <c r="T177" s="12">
        <f t="shared" si="23"/>
        <v>2078</v>
      </c>
      <c r="U177" s="36">
        <v>627</v>
      </c>
      <c r="V177" s="31">
        <v>718</v>
      </c>
      <c r="W177" s="31">
        <v>273</v>
      </c>
      <c r="X177" s="31">
        <v>285</v>
      </c>
      <c r="Y177" s="12">
        <f t="shared" si="24"/>
        <v>1903</v>
      </c>
      <c r="Z177" s="36"/>
      <c r="AA177" s="31">
        <v>536</v>
      </c>
      <c r="AB177" s="31"/>
      <c r="AC177" s="31">
        <v>720</v>
      </c>
      <c r="AD177" s="12">
        <f t="shared" si="25"/>
        <v>1256</v>
      </c>
      <c r="AE177" s="36"/>
      <c r="AF177" s="31"/>
      <c r="AG177" s="31"/>
      <c r="AH177" s="31"/>
      <c r="AI177" s="12">
        <f t="shared" si="26"/>
        <v>0</v>
      </c>
      <c r="AJ177" s="36"/>
      <c r="AK177" s="31"/>
      <c r="AL177" s="31"/>
      <c r="AM177" s="31"/>
      <c r="AN177" s="12">
        <f t="shared" si="27"/>
        <v>0</v>
      </c>
      <c r="AO177" s="36"/>
      <c r="AP177" s="31"/>
      <c r="AQ177" s="31"/>
      <c r="AR177" s="31"/>
      <c r="AS177" s="12">
        <f t="shared" si="28"/>
        <v>0</v>
      </c>
      <c r="AT177" s="36"/>
      <c r="AU177" s="31"/>
      <c r="AV177" s="31"/>
      <c r="AW177" s="31"/>
      <c r="AX177" s="12">
        <f t="shared" si="29"/>
        <v>0</v>
      </c>
      <c r="AY177" s="24">
        <f t="shared" si="20"/>
        <v>6267</v>
      </c>
    </row>
    <row r="178" spans="2:51" x14ac:dyDescent="0.2">
      <c r="B178" s="29" t="s">
        <v>191</v>
      </c>
      <c r="C178" s="25" t="s">
        <v>890</v>
      </c>
      <c r="D178" s="25" t="s">
        <v>18</v>
      </c>
      <c r="E178" s="30" t="s">
        <v>67</v>
      </c>
      <c r="F178" s="32">
        <v>58500</v>
      </c>
      <c r="G178" s="11"/>
      <c r="H178" s="11"/>
      <c r="I178" s="11">
        <v>837657</v>
      </c>
      <c r="J178" s="12">
        <f t="shared" si="21"/>
        <v>896157</v>
      </c>
      <c r="K178" s="36">
        <v>369726</v>
      </c>
      <c r="L178" s="31">
        <v>415138</v>
      </c>
      <c r="M178" s="31">
        <v>703270.5</v>
      </c>
      <c r="N178" s="31">
        <v>77152</v>
      </c>
      <c r="O178" s="12">
        <f t="shared" si="22"/>
        <v>1565286.5</v>
      </c>
      <c r="P178" s="36">
        <v>116410</v>
      </c>
      <c r="Q178" s="31">
        <v>434067</v>
      </c>
      <c r="R178" s="31">
        <v>950780</v>
      </c>
      <c r="S178" s="31">
        <v>56780</v>
      </c>
      <c r="T178" s="12">
        <f t="shared" si="23"/>
        <v>1558037</v>
      </c>
      <c r="U178" s="36">
        <v>416235</v>
      </c>
      <c r="V178" s="31">
        <v>496165</v>
      </c>
      <c r="W178" s="31">
        <v>511273</v>
      </c>
      <c r="X178" s="31">
        <v>517174</v>
      </c>
      <c r="Y178" s="12">
        <f t="shared" si="24"/>
        <v>1940847</v>
      </c>
      <c r="Z178" s="36"/>
      <c r="AA178" s="31">
        <v>864032</v>
      </c>
      <c r="AB178" s="31">
        <v>474856.5</v>
      </c>
      <c r="AC178" s="31">
        <v>450989</v>
      </c>
      <c r="AD178" s="12">
        <f t="shared" si="25"/>
        <v>1789877.5</v>
      </c>
      <c r="AE178" s="36">
        <v>378628.5</v>
      </c>
      <c r="AF178" s="31">
        <v>129975.86</v>
      </c>
      <c r="AG178" s="31">
        <v>30750</v>
      </c>
      <c r="AH178" s="31">
        <v>303637</v>
      </c>
      <c r="AI178" s="12">
        <f t="shared" si="26"/>
        <v>842991.36</v>
      </c>
      <c r="AJ178" s="36">
        <v>214376.8</v>
      </c>
      <c r="AK178" s="31">
        <v>26153</v>
      </c>
      <c r="AL178" s="31">
        <v>194822</v>
      </c>
      <c r="AM178" s="31">
        <v>826657.96</v>
      </c>
      <c r="AN178" s="12">
        <f t="shared" si="27"/>
        <v>1262009.76</v>
      </c>
      <c r="AO178" s="36">
        <v>273287.12</v>
      </c>
      <c r="AP178" s="31">
        <v>178025.62</v>
      </c>
      <c r="AQ178" s="31">
        <v>264761.30000000005</v>
      </c>
      <c r="AR178" s="31">
        <v>185840.66999999998</v>
      </c>
      <c r="AS178" s="12">
        <f t="shared" si="28"/>
        <v>901914.71</v>
      </c>
      <c r="AT178" s="36">
        <v>92988.59</v>
      </c>
      <c r="AU178" s="31">
        <v>72941.77</v>
      </c>
      <c r="AV178" s="31">
        <v>138422</v>
      </c>
      <c r="AW178" s="31">
        <v>131697.89000000001</v>
      </c>
      <c r="AX178" s="12">
        <f t="shared" si="29"/>
        <v>436050.25</v>
      </c>
      <c r="AY178" s="24">
        <f t="shared" si="20"/>
        <v>11193171.079999998</v>
      </c>
    </row>
    <row r="179" spans="2:51" x14ac:dyDescent="0.2">
      <c r="B179" s="29" t="s">
        <v>191</v>
      </c>
      <c r="C179" s="25" t="s">
        <v>892</v>
      </c>
      <c r="D179" s="25" t="s">
        <v>18</v>
      </c>
      <c r="E179" s="30" t="s">
        <v>349</v>
      </c>
      <c r="F179" s="32"/>
      <c r="G179" s="11"/>
      <c r="H179" s="11"/>
      <c r="I179" s="11">
        <v>14426</v>
      </c>
      <c r="J179" s="12">
        <f t="shared" si="21"/>
        <v>14426</v>
      </c>
      <c r="K179" s="36"/>
      <c r="L179" s="31"/>
      <c r="M179" s="31"/>
      <c r="N179" s="31"/>
      <c r="O179" s="12">
        <f t="shared" si="22"/>
        <v>0</v>
      </c>
      <c r="P179" s="36">
        <v>23894</v>
      </c>
      <c r="Q179" s="31">
        <v>18356</v>
      </c>
      <c r="R179" s="31">
        <v>81636</v>
      </c>
      <c r="S179" s="31"/>
      <c r="T179" s="12">
        <f t="shared" si="23"/>
        <v>123886</v>
      </c>
      <c r="U179" s="36">
        <v>13946</v>
      </c>
      <c r="V179" s="31">
        <v>14066</v>
      </c>
      <c r="W179" s="31">
        <v>9887</v>
      </c>
      <c r="X179" s="31">
        <v>1624</v>
      </c>
      <c r="Y179" s="12">
        <f t="shared" si="24"/>
        <v>39523</v>
      </c>
      <c r="Z179" s="36"/>
      <c r="AA179" s="31">
        <v>393</v>
      </c>
      <c r="AB179" s="31"/>
      <c r="AC179" s="31">
        <v>2631</v>
      </c>
      <c r="AD179" s="12">
        <f t="shared" si="25"/>
        <v>3024</v>
      </c>
      <c r="AE179" s="36">
        <v>2670</v>
      </c>
      <c r="AF179" s="31">
        <v>3200</v>
      </c>
      <c r="AG179" s="31"/>
      <c r="AH179" s="31"/>
      <c r="AI179" s="12">
        <f t="shared" si="26"/>
        <v>5870</v>
      </c>
      <c r="AJ179" s="36"/>
      <c r="AK179" s="31"/>
      <c r="AL179" s="31"/>
      <c r="AM179" s="31"/>
      <c r="AN179" s="12">
        <f t="shared" si="27"/>
        <v>0</v>
      </c>
      <c r="AO179" s="36"/>
      <c r="AP179" s="31"/>
      <c r="AQ179" s="31"/>
      <c r="AR179" s="31"/>
      <c r="AS179" s="12">
        <f t="shared" si="28"/>
        <v>0</v>
      </c>
      <c r="AT179" s="36"/>
      <c r="AU179" s="31"/>
      <c r="AV179" s="31"/>
      <c r="AW179" s="31"/>
      <c r="AX179" s="12">
        <f t="shared" si="29"/>
        <v>0</v>
      </c>
      <c r="AY179" s="24">
        <f t="shared" si="20"/>
        <v>186729</v>
      </c>
    </row>
    <row r="180" spans="2:51" x14ac:dyDescent="0.2">
      <c r="B180" s="29" t="s">
        <v>191</v>
      </c>
      <c r="C180" s="25" t="s">
        <v>1148</v>
      </c>
      <c r="D180" s="25" t="s">
        <v>18</v>
      </c>
      <c r="E180" s="30" t="s">
        <v>538</v>
      </c>
      <c r="F180" s="32">
        <v>760</v>
      </c>
      <c r="G180" s="11">
        <v>800</v>
      </c>
      <c r="H180" s="11"/>
      <c r="I180" s="11"/>
      <c r="J180" s="12">
        <f t="shared" si="21"/>
        <v>1560</v>
      </c>
      <c r="K180" s="36"/>
      <c r="L180" s="31">
        <v>370</v>
      </c>
      <c r="M180" s="31">
        <v>520</v>
      </c>
      <c r="N180" s="31">
        <v>3535</v>
      </c>
      <c r="O180" s="12">
        <f t="shared" si="22"/>
        <v>4425</v>
      </c>
      <c r="P180" s="36">
        <v>150</v>
      </c>
      <c r="Q180" s="31"/>
      <c r="R180" s="31">
        <v>900</v>
      </c>
      <c r="S180" s="31"/>
      <c r="T180" s="12">
        <f t="shared" si="23"/>
        <v>1050</v>
      </c>
      <c r="U180" s="36"/>
      <c r="V180" s="31"/>
      <c r="W180" s="31"/>
      <c r="X180" s="31">
        <v>280</v>
      </c>
      <c r="Y180" s="12">
        <f t="shared" si="24"/>
        <v>280</v>
      </c>
      <c r="Z180" s="36"/>
      <c r="AA180" s="31"/>
      <c r="AB180" s="31">
        <v>500</v>
      </c>
      <c r="AC180" s="31">
        <v>520</v>
      </c>
      <c r="AD180" s="12">
        <f t="shared" si="25"/>
        <v>1020</v>
      </c>
      <c r="AE180" s="36"/>
      <c r="AF180" s="31">
        <v>450</v>
      </c>
      <c r="AG180" s="31"/>
      <c r="AH180" s="31"/>
      <c r="AI180" s="12">
        <f t="shared" si="26"/>
        <v>450</v>
      </c>
      <c r="AJ180" s="36"/>
      <c r="AK180" s="31"/>
      <c r="AL180" s="31"/>
      <c r="AM180" s="31"/>
      <c r="AN180" s="12">
        <f t="shared" si="27"/>
        <v>0</v>
      </c>
      <c r="AO180" s="36"/>
      <c r="AP180" s="31"/>
      <c r="AQ180" s="31"/>
      <c r="AR180" s="31"/>
      <c r="AS180" s="12">
        <f t="shared" si="28"/>
        <v>0</v>
      </c>
      <c r="AT180" s="36"/>
      <c r="AU180" s="31"/>
      <c r="AV180" s="31"/>
      <c r="AW180" s="31"/>
      <c r="AX180" s="12">
        <f t="shared" si="29"/>
        <v>0</v>
      </c>
      <c r="AY180" s="24">
        <f t="shared" si="20"/>
        <v>8785</v>
      </c>
    </row>
    <row r="181" spans="2:51" x14ac:dyDescent="0.2">
      <c r="B181" s="29" t="s">
        <v>191</v>
      </c>
      <c r="C181" s="25" t="s">
        <v>893</v>
      </c>
      <c r="D181" s="25" t="s">
        <v>18</v>
      </c>
      <c r="E181" s="30" t="s">
        <v>350</v>
      </c>
      <c r="F181" s="32"/>
      <c r="G181" s="11"/>
      <c r="H181" s="11"/>
      <c r="I181" s="11"/>
      <c r="J181" s="12">
        <f t="shared" si="21"/>
        <v>0</v>
      </c>
      <c r="K181" s="36">
        <v>200</v>
      </c>
      <c r="L181" s="31">
        <v>300</v>
      </c>
      <c r="M181" s="31">
        <v>250</v>
      </c>
      <c r="N181" s="31">
        <v>310</v>
      </c>
      <c r="O181" s="12">
        <f t="shared" si="22"/>
        <v>1060</v>
      </c>
      <c r="P181" s="36"/>
      <c r="Q181" s="31">
        <v>300</v>
      </c>
      <c r="R181" s="31">
        <v>250</v>
      </c>
      <c r="S181" s="31"/>
      <c r="T181" s="12">
        <f t="shared" si="23"/>
        <v>550</v>
      </c>
      <c r="U181" s="36">
        <v>290</v>
      </c>
      <c r="V181" s="31"/>
      <c r="W181" s="31"/>
      <c r="X181" s="31">
        <v>670</v>
      </c>
      <c r="Y181" s="12">
        <f t="shared" si="24"/>
        <v>960</v>
      </c>
      <c r="Z181" s="36"/>
      <c r="AA181" s="31"/>
      <c r="AB181" s="31"/>
      <c r="AC181" s="31"/>
      <c r="AD181" s="12">
        <f t="shared" si="25"/>
        <v>0</v>
      </c>
      <c r="AE181" s="36"/>
      <c r="AF181" s="31"/>
      <c r="AG181" s="31"/>
      <c r="AH181" s="31">
        <v>1602</v>
      </c>
      <c r="AI181" s="12">
        <f t="shared" si="26"/>
        <v>1602</v>
      </c>
      <c r="AJ181" s="36"/>
      <c r="AK181" s="31"/>
      <c r="AL181" s="31"/>
      <c r="AM181" s="31">
        <v>3550</v>
      </c>
      <c r="AN181" s="12">
        <f t="shared" si="27"/>
        <v>3550</v>
      </c>
      <c r="AO181" s="36">
        <v>500</v>
      </c>
      <c r="AP181" s="31">
        <v>500</v>
      </c>
      <c r="AQ181" s="31"/>
      <c r="AR181" s="31"/>
      <c r="AS181" s="12">
        <f t="shared" si="28"/>
        <v>1000</v>
      </c>
      <c r="AT181" s="36"/>
      <c r="AU181" s="31"/>
      <c r="AV181" s="31"/>
      <c r="AW181" s="31"/>
      <c r="AX181" s="12">
        <f t="shared" si="29"/>
        <v>0</v>
      </c>
      <c r="AY181" s="24">
        <f t="shared" si="20"/>
        <v>8722</v>
      </c>
    </row>
    <row r="182" spans="2:51" x14ac:dyDescent="0.2">
      <c r="B182" s="29" t="s">
        <v>191</v>
      </c>
      <c r="C182" s="25" t="s">
        <v>894</v>
      </c>
      <c r="D182" s="25" t="s">
        <v>18</v>
      </c>
      <c r="E182" s="30" t="s">
        <v>106</v>
      </c>
      <c r="F182" s="32"/>
      <c r="G182" s="11"/>
      <c r="H182" s="11"/>
      <c r="I182" s="11"/>
      <c r="J182" s="12">
        <f t="shared" si="21"/>
        <v>0</v>
      </c>
      <c r="K182" s="36"/>
      <c r="L182" s="31"/>
      <c r="M182" s="31"/>
      <c r="N182" s="31"/>
      <c r="O182" s="12">
        <f t="shared" si="22"/>
        <v>0</v>
      </c>
      <c r="P182" s="36"/>
      <c r="Q182" s="31"/>
      <c r="R182" s="31"/>
      <c r="S182" s="31"/>
      <c r="T182" s="12">
        <f t="shared" si="23"/>
        <v>0</v>
      </c>
      <c r="U182" s="36"/>
      <c r="V182" s="31"/>
      <c r="W182" s="31"/>
      <c r="X182" s="31"/>
      <c r="Y182" s="12">
        <f t="shared" si="24"/>
        <v>0</v>
      </c>
      <c r="Z182" s="36"/>
      <c r="AA182" s="31"/>
      <c r="AB182" s="31"/>
      <c r="AC182" s="31"/>
      <c r="AD182" s="12">
        <f t="shared" si="25"/>
        <v>0</v>
      </c>
      <c r="AE182" s="36"/>
      <c r="AF182" s="31"/>
      <c r="AG182" s="31"/>
      <c r="AH182" s="31"/>
      <c r="AI182" s="12">
        <f t="shared" si="26"/>
        <v>0</v>
      </c>
      <c r="AJ182" s="36"/>
      <c r="AK182" s="31"/>
      <c r="AL182" s="31"/>
      <c r="AM182" s="31"/>
      <c r="AN182" s="12">
        <f t="shared" si="27"/>
        <v>0</v>
      </c>
      <c r="AO182" s="36">
        <v>538</v>
      </c>
      <c r="AP182" s="31">
        <v>289</v>
      </c>
      <c r="AQ182" s="31"/>
      <c r="AR182" s="31"/>
      <c r="AS182" s="12">
        <f t="shared" si="28"/>
        <v>827</v>
      </c>
      <c r="AT182" s="36"/>
      <c r="AU182" s="31"/>
      <c r="AV182" s="31"/>
      <c r="AW182" s="31"/>
      <c r="AX182" s="12">
        <f t="shared" si="29"/>
        <v>0</v>
      </c>
      <c r="AY182" s="24">
        <f t="shared" si="20"/>
        <v>827</v>
      </c>
    </row>
    <row r="183" spans="2:51" x14ac:dyDescent="0.2">
      <c r="B183" s="29" t="s">
        <v>191</v>
      </c>
      <c r="C183" s="25" t="s">
        <v>1149</v>
      </c>
      <c r="D183" s="25" t="s">
        <v>18</v>
      </c>
      <c r="E183" s="30" t="s">
        <v>539</v>
      </c>
      <c r="F183" s="32"/>
      <c r="G183" s="11"/>
      <c r="H183" s="11"/>
      <c r="I183" s="11"/>
      <c r="J183" s="12">
        <f t="shared" si="21"/>
        <v>0</v>
      </c>
      <c r="K183" s="36"/>
      <c r="L183" s="31"/>
      <c r="M183" s="31"/>
      <c r="N183" s="31"/>
      <c r="O183" s="12">
        <f t="shared" si="22"/>
        <v>0</v>
      </c>
      <c r="P183" s="36"/>
      <c r="Q183" s="31"/>
      <c r="R183" s="31"/>
      <c r="S183" s="31"/>
      <c r="T183" s="12">
        <f t="shared" si="23"/>
        <v>0</v>
      </c>
      <c r="U183" s="36"/>
      <c r="V183" s="31"/>
      <c r="W183" s="31"/>
      <c r="X183" s="31"/>
      <c r="Y183" s="12">
        <f t="shared" si="24"/>
        <v>0</v>
      </c>
      <c r="Z183" s="36"/>
      <c r="AA183" s="31"/>
      <c r="AB183" s="31"/>
      <c r="AC183" s="31"/>
      <c r="AD183" s="12">
        <f t="shared" si="25"/>
        <v>0</v>
      </c>
      <c r="AE183" s="36"/>
      <c r="AF183" s="31"/>
      <c r="AG183" s="31"/>
      <c r="AH183" s="31"/>
      <c r="AI183" s="12">
        <f t="shared" si="26"/>
        <v>0</v>
      </c>
      <c r="AJ183" s="36"/>
      <c r="AK183" s="31"/>
      <c r="AL183" s="31"/>
      <c r="AM183" s="31">
        <v>30000</v>
      </c>
      <c r="AN183" s="12">
        <f t="shared" si="27"/>
        <v>30000</v>
      </c>
      <c r="AO183" s="36"/>
      <c r="AP183" s="31"/>
      <c r="AQ183" s="31"/>
      <c r="AR183" s="31"/>
      <c r="AS183" s="12">
        <f t="shared" si="28"/>
        <v>0</v>
      </c>
      <c r="AT183" s="36"/>
      <c r="AU183" s="31"/>
      <c r="AV183" s="31"/>
      <c r="AW183" s="31"/>
      <c r="AX183" s="12">
        <f t="shared" si="29"/>
        <v>0</v>
      </c>
      <c r="AY183" s="24">
        <f t="shared" si="20"/>
        <v>30000</v>
      </c>
    </row>
    <row r="184" spans="2:51" x14ac:dyDescent="0.2">
      <c r="B184" s="29" t="s">
        <v>191</v>
      </c>
      <c r="C184" s="25" t="s">
        <v>1243</v>
      </c>
      <c r="D184" s="25" t="s">
        <v>18</v>
      </c>
      <c r="E184" s="30" t="s">
        <v>632</v>
      </c>
      <c r="F184" s="32"/>
      <c r="G184" s="11"/>
      <c r="H184" s="11"/>
      <c r="I184" s="11"/>
      <c r="J184" s="12">
        <f t="shared" si="21"/>
        <v>0</v>
      </c>
      <c r="K184" s="36">
        <v>150</v>
      </c>
      <c r="L184" s="31">
        <v>160</v>
      </c>
      <c r="M184" s="31">
        <v>180</v>
      </c>
      <c r="N184" s="31"/>
      <c r="O184" s="12">
        <f t="shared" si="22"/>
        <v>490</v>
      </c>
      <c r="P184" s="36"/>
      <c r="Q184" s="31"/>
      <c r="R184" s="31"/>
      <c r="S184" s="31"/>
      <c r="T184" s="12">
        <f t="shared" si="23"/>
        <v>0</v>
      </c>
      <c r="U184" s="36">
        <v>665</v>
      </c>
      <c r="V184" s="31"/>
      <c r="W184" s="31">
        <v>574</v>
      </c>
      <c r="X184" s="31">
        <v>1260</v>
      </c>
      <c r="Y184" s="12">
        <f t="shared" si="24"/>
        <v>2499</v>
      </c>
      <c r="Z184" s="36"/>
      <c r="AA184" s="31"/>
      <c r="AB184" s="31"/>
      <c r="AC184" s="31"/>
      <c r="AD184" s="12">
        <f t="shared" si="25"/>
        <v>0</v>
      </c>
      <c r="AE184" s="36"/>
      <c r="AF184" s="31"/>
      <c r="AG184" s="31"/>
      <c r="AH184" s="31"/>
      <c r="AI184" s="12">
        <f t="shared" si="26"/>
        <v>0</v>
      </c>
      <c r="AJ184" s="36"/>
      <c r="AK184" s="31"/>
      <c r="AL184" s="31"/>
      <c r="AM184" s="31"/>
      <c r="AN184" s="12">
        <f t="shared" si="27"/>
        <v>0</v>
      </c>
      <c r="AO184" s="36"/>
      <c r="AP184" s="31"/>
      <c r="AQ184" s="31"/>
      <c r="AR184" s="31"/>
      <c r="AS184" s="12">
        <f t="shared" si="28"/>
        <v>0</v>
      </c>
      <c r="AT184" s="36"/>
      <c r="AU184" s="31"/>
      <c r="AV184" s="31"/>
      <c r="AW184" s="31"/>
      <c r="AX184" s="12">
        <f t="shared" si="29"/>
        <v>0</v>
      </c>
      <c r="AY184" s="24">
        <f t="shared" si="20"/>
        <v>2989</v>
      </c>
    </row>
    <row r="185" spans="2:51" x14ac:dyDescent="0.2">
      <c r="B185" s="29" t="s">
        <v>191</v>
      </c>
      <c r="C185" s="25" t="s">
        <v>1150</v>
      </c>
      <c r="D185" s="25" t="s">
        <v>18</v>
      </c>
      <c r="E185" s="30" t="s">
        <v>540</v>
      </c>
      <c r="F185" s="32"/>
      <c r="G185" s="11"/>
      <c r="H185" s="11"/>
      <c r="I185" s="11"/>
      <c r="J185" s="12">
        <f t="shared" si="21"/>
        <v>0</v>
      </c>
      <c r="K185" s="36"/>
      <c r="L185" s="31"/>
      <c r="M185" s="31"/>
      <c r="N185" s="31"/>
      <c r="O185" s="12">
        <f t="shared" si="22"/>
        <v>0</v>
      </c>
      <c r="P185" s="36"/>
      <c r="Q185" s="31"/>
      <c r="R185" s="31"/>
      <c r="S185" s="31"/>
      <c r="T185" s="12">
        <f t="shared" si="23"/>
        <v>0</v>
      </c>
      <c r="U185" s="36">
        <v>130</v>
      </c>
      <c r="V185" s="31">
        <v>150</v>
      </c>
      <c r="W185" s="31">
        <v>150</v>
      </c>
      <c r="X185" s="31">
        <v>150</v>
      </c>
      <c r="Y185" s="12">
        <f t="shared" si="24"/>
        <v>580</v>
      </c>
      <c r="Z185" s="36"/>
      <c r="AA185" s="31"/>
      <c r="AB185" s="31"/>
      <c r="AC185" s="31"/>
      <c r="AD185" s="12">
        <f t="shared" si="25"/>
        <v>0</v>
      </c>
      <c r="AE185" s="36"/>
      <c r="AF185" s="31"/>
      <c r="AG185" s="31"/>
      <c r="AH185" s="31"/>
      <c r="AI185" s="12">
        <f t="shared" si="26"/>
        <v>0</v>
      </c>
      <c r="AJ185" s="36"/>
      <c r="AK185" s="31"/>
      <c r="AL185" s="31"/>
      <c r="AM185" s="31"/>
      <c r="AN185" s="12">
        <f t="shared" si="27"/>
        <v>0</v>
      </c>
      <c r="AO185" s="36"/>
      <c r="AP185" s="31"/>
      <c r="AQ185" s="31"/>
      <c r="AR185" s="31"/>
      <c r="AS185" s="12">
        <f t="shared" si="28"/>
        <v>0</v>
      </c>
      <c r="AT185" s="36"/>
      <c r="AU185" s="31"/>
      <c r="AV185" s="31"/>
      <c r="AW185" s="31"/>
      <c r="AX185" s="12">
        <f t="shared" si="29"/>
        <v>0</v>
      </c>
      <c r="AY185" s="24">
        <f t="shared" si="20"/>
        <v>580</v>
      </c>
    </row>
    <row r="186" spans="2:51" x14ac:dyDescent="0.2">
      <c r="B186" s="29" t="s">
        <v>191</v>
      </c>
      <c r="C186" s="25" t="s">
        <v>896</v>
      </c>
      <c r="D186" s="25" t="s">
        <v>18</v>
      </c>
      <c r="E186" s="30" t="s">
        <v>68</v>
      </c>
      <c r="F186" s="32">
        <v>20778</v>
      </c>
      <c r="G186" s="11"/>
      <c r="H186" s="11"/>
      <c r="I186" s="11">
        <v>3850</v>
      </c>
      <c r="J186" s="12">
        <f t="shared" si="21"/>
        <v>24628</v>
      </c>
      <c r="K186" s="36"/>
      <c r="L186" s="31"/>
      <c r="M186" s="31"/>
      <c r="N186" s="31"/>
      <c r="O186" s="12">
        <f t="shared" si="22"/>
        <v>0</v>
      </c>
      <c r="P186" s="36"/>
      <c r="Q186" s="31"/>
      <c r="R186" s="31">
        <v>1050</v>
      </c>
      <c r="S186" s="31">
        <v>1050</v>
      </c>
      <c r="T186" s="12">
        <f t="shared" si="23"/>
        <v>2100</v>
      </c>
      <c r="U186" s="36">
        <v>5400</v>
      </c>
      <c r="V186" s="31"/>
      <c r="W186" s="31">
        <v>5374</v>
      </c>
      <c r="X186" s="31">
        <v>3015</v>
      </c>
      <c r="Y186" s="12">
        <f t="shared" si="24"/>
        <v>13789</v>
      </c>
      <c r="Z186" s="36"/>
      <c r="AA186" s="31"/>
      <c r="AB186" s="31">
        <v>5683</v>
      </c>
      <c r="AC186" s="31">
        <v>4875</v>
      </c>
      <c r="AD186" s="12">
        <f t="shared" si="25"/>
        <v>10558</v>
      </c>
      <c r="AE186" s="36">
        <v>6536</v>
      </c>
      <c r="AF186" s="31"/>
      <c r="AG186" s="31"/>
      <c r="AH186" s="31"/>
      <c r="AI186" s="12">
        <f t="shared" si="26"/>
        <v>6536</v>
      </c>
      <c r="AJ186" s="36"/>
      <c r="AK186" s="31"/>
      <c r="AL186" s="31"/>
      <c r="AM186" s="31"/>
      <c r="AN186" s="12">
        <f t="shared" si="27"/>
        <v>0</v>
      </c>
      <c r="AO186" s="36"/>
      <c r="AP186" s="31"/>
      <c r="AQ186" s="31"/>
      <c r="AR186" s="31"/>
      <c r="AS186" s="12">
        <f t="shared" si="28"/>
        <v>0</v>
      </c>
      <c r="AT186" s="36"/>
      <c r="AU186" s="31"/>
      <c r="AV186" s="31"/>
      <c r="AW186" s="31">
        <v>400</v>
      </c>
      <c r="AX186" s="12">
        <f t="shared" si="29"/>
        <v>400</v>
      </c>
      <c r="AY186" s="24">
        <f t="shared" si="20"/>
        <v>58011</v>
      </c>
    </row>
    <row r="187" spans="2:51" x14ac:dyDescent="0.2">
      <c r="B187" s="29" t="s">
        <v>191</v>
      </c>
      <c r="C187" s="25" t="s">
        <v>898</v>
      </c>
      <c r="D187" s="25" t="s">
        <v>18</v>
      </c>
      <c r="E187" s="30" t="s">
        <v>186</v>
      </c>
      <c r="F187" s="32"/>
      <c r="G187" s="11"/>
      <c r="H187" s="11"/>
      <c r="I187" s="11"/>
      <c r="J187" s="12">
        <f t="shared" si="21"/>
        <v>0</v>
      </c>
      <c r="K187" s="36">
        <v>93</v>
      </c>
      <c r="L187" s="31">
        <v>19582</v>
      </c>
      <c r="M187" s="31">
        <v>10770</v>
      </c>
      <c r="N187" s="31">
        <v>12997</v>
      </c>
      <c r="O187" s="12">
        <f t="shared" si="22"/>
        <v>43442</v>
      </c>
      <c r="P187" s="36">
        <v>10598</v>
      </c>
      <c r="Q187" s="31">
        <v>19602</v>
      </c>
      <c r="R187" s="31">
        <v>26581</v>
      </c>
      <c r="S187" s="31">
        <v>377</v>
      </c>
      <c r="T187" s="12">
        <f t="shared" si="23"/>
        <v>57158</v>
      </c>
      <c r="U187" s="36">
        <v>19410</v>
      </c>
      <c r="V187" s="31">
        <v>18881</v>
      </c>
      <c r="W187" s="31">
        <v>28905</v>
      </c>
      <c r="X187" s="31">
        <v>30436</v>
      </c>
      <c r="Y187" s="12">
        <f t="shared" si="24"/>
        <v>97632</v>
      </c>
      <c r="Z187" s="36"/>
      <c r="AA187" s="31">
        <v>57448</v>
      </c>
      <c r="AB187" s="31">
        <v>20000</v>
      </c>
      <c r="AC187" s="31">
        <v>8090</v>
      </c>
      <c r="AD187" s="12">
        <f t="shared" si="25"/>
        <v>85538</v>
      </c>
      <c r="AE187" s="36">
        <v>5676</v>
      </c>
      <c r="AF187" s="31">
        <v>6880</v>
      </c>
      <c r="AG187" s="31"/>
      <c r="AH187" s="31">
        <v>0</v>
      </c>
      <c r="AI187" s="12">
        <f t="shared" si="26"/>
        <v>12556</v>
      </c>
      <c r="AJ187" s="36">
        <v>9995.2000000000007</v>
      </c>
      <c r="AK187" s="31">
        <v>8868.69</v>
      </c>
      <c r="AL187" s="31">
        <v>3000</v>
      </c>
      <c r="AM187" s="31">
        <v>3894</v>
      </c>
      <c r="AN187" s="12">
        <f t="shared" si="27"/>
        <v>25757.89</v>
      </c>
      <c r="AO187" s="36">
        <v>7285</v>
      </c>
      <c r="AP187" s="31">
        <v>7090</v>
      </c>
      <c r="AQ187" s="31">
        <v>7450</v>
      </c>
      <c r="AR187" s="31">
        <v>320</v>
      </c>
      <c r="AS187" s="12">
        <f t="shared" si="28"/>
        <v>22145</v>
      </c>
      <c r="AT187" s="36">
        <v>7124.32</v>
      </c>
      <c r="AU187" s="31">
        <v>600</v>
      </c>
      <c r="AV187" s="31">
        <v>1043.5999999999999</v>
      </c>
      <c r="AW187" s="31">
        <v>6215.92</v>
      </c>
      <c r="AX187" s="12">
        <f t="shared" si="29"/>
        <v>14983.84</v>
      </c>
      <c r="AY187" s="24">
        <f t="shared" si="20"/>
        <v>359212.73000000004</v>
      </c>
    </row>
    <row r="188" spans="2:51" x14ac:dyDescent="0.2">
      <c r="B188" s="29" t="s">
        <v>191</v>
      </c>
      <c r="C188" s="25" t="s">
        <v>899</v>
      </c>
      <c r="D188" s="25" t="s">
        <v>18</v>
      </c>
      <c r="E188" s="30" t="s">
        <v>108</v>
      </c>
      <c r="F188" s="32"/>
      <c r="G188" s="11"/>
      <c r="H188" s="11"/>
      <c r="I188" s="11"/>
      <c r="J188" s="12">
        <f t="shared" si="21"/>
        <v>0</v>
      </c>
      <c r="K188" s="36"/>
      <c r="L188" s="31"/>
      <c r="M188" s="31"/>
      <c r="N188" s="31"/>
      <c r="O188" s="12">
        <f t="shared" si="22"/>
        <v>0</v>
      </c>
      <c r="P188" s="36"/>
      <c r="Q188" s="31"/>
      <c r="R188" s="31"/>
      <c r="S188" s="31"/>
      <c r="T188" s="12">
        <f t="shared" si="23"/>
        <v>0</v>
      </c>
      <c r="U188" s="36"/>
      <c r="V188" s="31"/>
      <c r="W188" s="31"/>
      <c r="X188" s="31"/>
      <c r="Y188" s="12">
        <f t="shared" si="24"/>
        <v>0</v>
      </c>
      <c r="Z188" s="36"/>
      <c r="AA188" s="31"/>
      <c r="AB188" s="31"/>
      <c r="AC188" s="31"/>
      <c r="AD188" s="12">
        <f t="shared" si="25"/>
        <v>0</v>
      </c>
      <c r="AE188" s="36">
        <v>298</v>
      </c>
      <c r="AF188" s="31"/>
      <c r="AG188" s="31"/>
      <c r="AH188" s="31"/>
      <c r="AI188" s="12">
        <f t="shared" si="26"/>
        <v>298</v>
      </c>
      <c r="AJ188" s="36">
        <v>40000</v>
      </c>
      <c r="AK188" s="31">
        <v>5151.3900000000003</v>
      </c>
      <c r="AL188" s="31"/>
      <c r="AM188" s="31">
        <v>5151.29</v>
      </c>
      <c r="AN188" s="12">
        <f t="shared" si="27"/>
        <v>50302.68</v>
      </c>
      <c r="AO188" s="36"/>
      <c r="AP188" s="31"/>
      <c r="AQ188" s="31"/>
      <c r="AR188" s="31"/>
      <c r="AS188" s="12">
        <f t="shared" si="28"/>
        <v>0</v>
      </c>
      <c r="AT188" s="36"/>
      <c r="AU188" s="31"/>
      <c r="AV188" s="31"/>
      <c r="AW188" s="31"/>
      <c r="AX188" s="12">
        <f t="shared" si="29"/>
        <v>0</v>
      </c>
      <c r="AY188" s="24">
        <f t="shared" si="20"/>
        <v>50600.68</v>
      </c>
    </row>
    <row r="189" spans="2:51" x14ac:dyDescent="0.2">
      <c r="B189" s="29" t="s">
        <v>191</v>
      </c>
      <c r="C189" s="25" t="s">
        <v>1244</v>
      </c>
      <c r="D189" s="25" t="s">
        <v>18</v>
      </c>
      <c r="E189" s="30" t="s">
        <v>633</v>
      </c>
      <c r="F189" s="32"/>
      <c r="G189" s="11"/>
      <c r="H189" s="11"/>
      <c r="I189" s="11"/>
      <c r="J189" s="12">
        <f t="shared" si="21"/>
        <v>0</v>
      </c>
      <c r="K189" s="36">
        <v>600</v>
      </c>
      <c r="L189" s="31">
        <v>120</v>
      </c>
      <c r="M189" s="31">
        <v>24</v>
      </c>
      <c r="N189" s="31"/>
      <c r="O189" s="12">
        <f t="shared" si="22"/>
        <v>744</v>
      </c>
      <c r="P189" s="36"/>
      <c r="Q189" s="31"/>
      <c r="R189" s="31"/>
      <c r="S189" s="31"/>
      <c r="T189" s="12">
        <f t="shared" si="23"/>
        <v>0</v>
      </c>
      <c r="U189" s="36"/>
      <c r="V189" s="31"/>
      <c r="W189" s="31"/>
      <c r="X189" s="31"/>
      <c r="Y189" s="12">
        <f t="shared" si="24"/>
        <v>0</v>
      </c>
      <c r="Z189" s="36"/>
      <c r="AA189" s="31"/>
      <c r="AB189" s="31"/>
      <c r="AC189" s="31"/>
      <c r="AD189" s="12">
        <f t="shared" si="25"/>
        <v>0</v>
      </c>
      <c r="AE189" s="36"/>
      <c r="AF189" s="31"/>
      <c r="AG189" s="31"/>
      <c r="AH189" s="31"/>
      <c r="AI189" s="12">
        <f t="shared" si="26"/>
        <v>0</v>
      </c>
      <c r="AJ189" s="36"/>
      <c r="AK189" s="31"/>
      <c r="AL189" s="31"/>
      <c r="AM189" s="31"/>
      <c r="AN189" s="12">
        <f t="shared" si="27"/>
        <v>0</v>
      </c>
      <c r="AO189" s="36"/>
      <c r="AP189" s="31"/>
      <c r="AQ189" s="31"/>
      <c r="AR189" s="31"/>
      <c r="AS189" s="12">
        <f t="shared" si="28"/>
        <v>0</v>
      </c>
      <c r="AT189" s="36"/>
      <c r="AU189" s="31"/>
      <c r="AV189" s="31"/>
      <c r="AW189" s="31"/>
      <c r="AX189" s="12">
        <f t="shared" si="29"/>
        <v>0</v>
      </c>
      <c r="AY189" s="24">
        <f t="shared" si="20"/>
        <v>744</v>
      </c>
    </row>
    <row r="190" spans="2:51" x14ac:dyDescent="0.2">
      <c r="B190" s="29" t="s">
        <v>191</v>
      </c>
      <c r="C190" s="25" t="s">
        <v>900</v>
      </c>
      <c r="D190" s="25" t="s">
        <v>18</v>
      </c>
      <c r="E190" s="30" t="s">
        <v>352</v>
      </c>
      <c r="F190" s="32"/>
      <c r="G190" s="11"/>
      <c r="H190" s="11"/>
      <c r="I190" s="11"/>
      <c r="J190" s="12">
        <f t="shared" si="21"/>
        <v>0</v>
      </c>
      <c r="K190" s="36"/>
      <c r="L190" s="31"/>
      <c r="M190" s="31"/>
      <c r="N190" s="31"/>
      <c r="O190" s="12">
        <f t="shared" si="22"/>
        <v>0</v>
      </c>
      <c r="P190" s="36"/>
      <c r="Q190" s="31">
        <v>1300</v>
      </c>
      <c r="R190" s="31">
        <v>10000</v>
      </c>
      <c r="S190" s="31"/>
      <c r="T190" s="12">
        <f t="shared" si="23"/>
        <v>11300</v>
      </c>
      <c r="U190" s="36">
        <v>4482</v>
      </c>
      <c r="V190" s="31">
        <v>5226</v>
      </c>
      <c r="W190" s="31">
        <v>20811</v>
      </c>
      <c r="X190" s="31">
        <v>17451</v>
      </c>
      <c r="Y190" s="12">
        <f t="shared" si="24"/>
        <v>47970</v>
      </c>
      <c r="Z190" s="36"/>
      <c r="AA190" s="31">
        <v>25273</v>
      </c>
      <c r="AB190" s="31">
        <v>5607.6</v>
      </c>
      <c r="AC190" s="31">
        <v>5959.6</v>
      </c>
      <c r="AD190" s="12">
        <f t="shared" si="25"/>
        <v>36840.199999999997</v>
      </c>
      <c r="AE190" s="36">
        <v>8648.59</v>
      </c>
      <c r="AF190" s="31"/>
      <c r="AG190" s="31"/>
      <c r="AH190" s="31">
        <v>18371.96</v>
      </c>
      <c r="AI190" s="12">
        <f t="shared" si="26"/>
        <v>27020.55</v>
      </c>
      <c r="AJ190" s="36">
        <v>5303.79</v>
      </c>
      <c r="AK190" s="31"/>
      <c r="AL190" s="31"/>
      <c r="AM190" s="31">
        <v>12747.2</v>
      </c>
      <c r="AN190" s="12">
        <f t="shared" si="27"/>
        <v>18050.990000000002</v>
      </c>
      <c r="AO190" s="36"/>
      <c r="AP190" s="31"/>
      <c r="AQ190" s="31"/>
      <c r="AR190" s="31"/>
      <c r="AS190" s="12">
        <f t="shared" si="28"/>
        <v>0</v>
      </c>
      <c r="AT190" s="36"/>
      <c r="AU190" s="31"/>
      <c r="AV190" s="31"/>
      <c r="AW190" s="31"/>
      <c r="AX190" s="12">
        <f t="shared" si="29"/>
        <v>0</v>
      </c>
      <c r="AY190" s="24">
        <f t="shared" si="20"/>
        <v>141181.74</v>
      </c>
    </row>
    <row r="191" spans="2:51" x14ac:dyDescent="0.2">
      <c r="B191" s="29" t="s">
        <v>191</v>
      </c>
      <c r="C191" s="25" t="s">
        <v>1245</v>
      </c>
      <c r="D191" s="25" t="s">
        <v>18</v>
      </c>
      <c r="E191" s="30" t="s">
        <v>634</v>
      </c>
      <c r="F191" s="32"/>
      <c r="G191" s="11"/>
      <c r="H191" s="11"/>
      <c r="I191" s="11">
        <v>19818</v>
      </c>
      <c r="J191" s="12">
        <f t="shared" si="21"/>
        <v>19818</v>
      </c>
      <c r="K191" s="36"/>
      <c r="L191" s="31"/>
      <c r="M191" s="31"/>
      <c r="N191" s="31"/>
      <c r="O191" s="12">
        <f t="shared" si="22"/>
        <v>0</v>
      </c>
      <c r="P191" s="36">
        <v>1150</v>
      </c>
      <c r="Q191" s="31"/>
      <c r="R191" s="31">
        <v>3610</v>
      </c>
      <c r="S191" s="31"/>
      <c r="T191" s="12">
        <f t="shared" si="23"/>
        <v>4760</v>
      </c>
      <c r="U191" s="36">
        <v>800</v>
      </c>
      <c r="V191" s="31">
        <v>800</v>
      </c>
      <c r="W191" s="31">
        <v>750</v>
      </c>
      <c r="X191" s="31">
        <v>1000</v>
      </c>
      <c r="Y191" s="12">
        <f t="shared" si="24"/>
        <v>3350</v>
      </c>
      <c r="Z191" s="36"/>
      <c r="AA191" s="31">
        <v>1400</v>
      </c>
      <c r="AB191" s="31">
        <v>800</v>
      </c>
      <c r="AC191" s="31">
        <v>800</v>
      </c>
      <c r="AD191" s="12">
        <f t="shared" si="25"/>
        <v>3000</v>
      </c>
      <c r="AE191" s="36">
        <v>800</v>
      </c>
      <c r="AF191" s="31">
        <v>800</v>
      </c>
      <c r="AG191" s="31"/>
      <c r="AH191" s="31"/>
      <c r="AI191" s="12">
        <f t="shared" si="26"/>
        <v>1600</v>
      </c>
      <c r="AJ191" s="36"/>
      <c r="AK191" s="31"/>
      <c r="AL191" s="31"/>
      <c r="AM191" s="31"/>
      <c r="AN191" s="12">
        <f t="shared" si="27"/>
        <v>0</v>
      </c>
      <c r="AO191" s="36"/>
      <c r="AP191" s="31"/>
      <c r="AQ191" s="31"/>
      <c r="AR191" s="31"/>
      <c r="AS191" s="12">
        <f t="shared" si="28"/>
        <v>0</v>
      </c>
      <c r="AT191" s="36"/>
      <c r="AU191" s="31"/>
      <c r="AV191" s="31"/>
      <c r="AW191" s="31"/>
      <c r="AX191" s="12">
        <f t="shared" si="29"/>
        <v>0</v>
      </c>
      <c r="AY191" s="24">
        <f t="shared" si="20"/>
        <v>32528</v>
      </c>
    </row>
    <row r="192" spans="2:51" x14ac:dyDescent="0.2">
      <c r="B192" s="29" t="s">
        <v>191</v>
      </c>
      <c r="C192" s="25" t="s">
        <v>901</v>
      </c>
      <c r="D192" s="25" t="s">
        <v>18</v>
      </c>
      <c r="E192" s="30" t="s">
        <v>61</v>
      </c>
      <c r="F192" s="32">
        <v>11511</v>
      </c>
      <c r="G192" s="11"/>
      <c r="H192" s="11"/>
      <c r="I192" s="11">
        <v>46186</v>
      </c>
      <c r="J192" s="12">
        <f t="shared" si="21"/>
        <v>57697</v>
      </c>
      <c r="K192" s="36">
        <v>71245</v>
      </c>
      <c r="L192" s="31">
        <v>85490</v>
      </c>
      <c r="M192" s="31">
        <v>117172</v>
      </c>
      <c r="N192" s="31">
        <v>140516</v>
      </c>
      <c r="O192" s="12">
        <f t="shared" si="22"/>
        <v>414423</v>
      </c>
      <c r="P192" s="36">
        <v>92408</v>
      </c>
      <c r="Q192" s="31">
        <v>43867</v>
      </c>
      <c r="R192" s="31">
        <v>138245</v>
      </c>
      <c r="S192" s="31">
        <v>50</v>
      </c>
      <c r="T192" s="12">
        <f t="shared" si="23"/>
        <v>274570</v>
      </c>
      <c r="U192" s="36">
        <v>52823</v>
      </c>
      <c r="V192" s="31">
        <v>54733</v>
      </c>
      <c r="W192" s="31">
        <v>86691</v>
      </c>
      <c r="X192" s="31">
        <v>120731</v>
      </c>
      <c r="Y192" s="12">
        <f t="shared" si="24"/>
        <v>314978</v>
      </c>
      <c r="Z192" s="36">
        <v>52</v>
      </c>
      <c r="AA192" s="31">
        <v>125567</v>
      </c>
      <c r="AB192" s="31">
        <v>72779</v>
      </c>
      <c r="AC192" s="31">
        <v>165120.9</v>
      </c>
      <c r="AD192" s="12">
        <f t="shared" si="25"/>
        <v>363518.9</v>
      </c>
      <c r="AE192" s="36">
        <v>90135.4</v>
      </c>
      <c r="AF192" s="31">
        <v>153882</v>
      </c>
      <c r="AG192" s="31"/>
      <c r="AH192" s="31">
        <v>120087</v>
      </c>
      <c r="AI192" s="12">
        <f t="shared" si="26"/>
        <v>364104.4</v>
      </c>
      <c r="AJ192" s="36">
        <v>53464</v>
      </c>
      <c r="AK192" s="31">
        <v>84794</v>
      </c>
      <c r="AL192" s="31">
        <v>106895</v>
      </c>
      <c r="AM192" s="31">
        <v>294400.5</v>
      </c>
      <c r="AN192" s="12">
        <f t="shared" si="27"/>
        <v>539553.5</v>
      </c>
      <c r="AO192" s="36">
        <v>208806.5</v>
      </c>
      <c r="AP192" s="31">
        <v>241354.7</v>
      </c>
      <c r="AQ192" s="31">
        <v>172489</v>
      </c>
      <c r="AR192" s="31">
        <v>125298.37</v>
      </c>
      <c r="AS192" s="12">
        <f t="shared" si="28"/>
        <v>747948.57</v>
      </c>
      <c r="AT192" s="36">
        <v>145114.5</v>
      </c>
      <c r="AU192" s="31">
        <v>66554</v>
      </c>
      <c r="AV192" s="31">
        <v>73059</v>
      </c>
      <c r="AW192" s="31">
        <v>151785</v>
      </c>
      <c r="AX192" s="12">
        <f t="shared" si="29"/>
        <v>436512.5</v>
      </c>
      <c r="AY192" s="24">
        <f t="shared" si="20"/>
        <v>3513305.8699999996</v>
      </c>
    </row>
    <row r="193" spans="2:51" x14ac:dyDescent="0.2">
      <c r="B193" s="29" t="s">
        <v>191</v>
      </c>
      <c r="C193" s="25" t="s">
        <v>902</v>
      </c>
      <c r="D193" s="25" t="s">
        <v>18</v>
      </c>
      <c r="E193" s="30" t="s">
        <v>353</v>
      </c>
      <c r="F193" s="32"/>
      <c r="G193" s="11"/>
      <c r="H193" s="11"/>
      <c r="I193" s="11"/>
      <c r="J193" s="12">
        <f t="shared" si="21"/>
        <v>0</v>
      </c>
      <c r="K193" s="36"/>
      <c r="L193" s="31"/>
      <c r="M193" s="31"/>
      <c r="N193" s="31"/>
      <c r="O193" s="12">
        <f t="shared" si="22"/>
        <v>0</v>
      </c>
      <c r="P193" s="36"/>
      <c r="Q193" s="31"/>
      <c r="R193" s="31"/>
      <c r="S193" s="31"/>
      <c r="T193" s="12">
        <f t="shared" si="23"/>
        <v>0</v>
      </c>
      <c r="U193" s="36"/>
      <c r="V193" s="31"/>
      <c r="W193" s="31"/>
      <c r="X193" s="31"/>
      <c r="Y193" s="12">
        <f t="shared" si="24"/>
        <v>0</v>
      </c>
      <c r="Z193" s="36"/>
      <c r="AA193" s="31"/>
      <c r="AB193" s="31"/>
      <c r="AC193" s="31"/>
      <c r="AD193" s="12">
        <f t="shared" si="25"/>
        <v>0</v>
      </c>
      <c r="AE193" s="36"/>
      <c r="AF193" s="31"/>
      <c r="AG193" s="31"/>
      <c r="AH193" s="31"/>
      <c r="AI193" s="12">
        <f t="shared" si="26"/>
        <v>0</v>
      </c>
      <c r="AJ193" s="36"/>
      <c r="AK193" s="31">
        <v>145418.5</v>
      </c>
      <c r="AL193" s="31"/>
      <c r="AM193" s="31"/>
      <c r="AN193" s="12">
        <f t="shared" si="27"/>
        <v>145418.5</v>
      </c>
      <c r="AO193" s="36"/>
      <c r="AP193" s="31"/>
      <c r="AQ193" s="31"/>
      <c r="AR193" s="31"/>
      <c r="AS193" s="12">
        <f t="shared" si="28"/>
        <v>0</v>
      </c>
      <c r="AT193" s="36"/>
      <c r="AU193" s="31"/>
      <c r="AV193" s="31"/>
      <c r="AW193" s="31"/>
      <c r="AX193" s="12">
        <f t="shared" si="29"/>
        <v>0</v>
      </c>
      <c r="AY193" s="24">
        <f t="shared" si="20"/>
        <v>145418.5</v>
      </c>
    </row>
    <row r="194" spans="2:51" x14ac:dyDescent="0.2">
      <c r="B194" s="29" t="s">
        <v>191</v>
      </c>
      <c r="C194" s="25" t="s">
        <v>1152</v>
      </c>
      <c r="D194" s="25" t="s">
        <v>18</v>
      </c>
      <c r="E194" s="30" t="s">
        <v>542</v>
      </c>
      <c r="F194" s="32"/>
      <c r="G194" s="11"/>
      <c r="H194" s="11"/>
      <c r="I194" s="11"/>
      <c r="J194" s="12">
        <f t="shared" si="21"/>
        <v>0</v>
      </c>
      <c r="K194" s="36"/>
      <c r="L194" s="31"/>
      <c r="M194" s="31"/>
      <c r="N194" s="31"/>
      <c r="O194" s="12">
        <f t="shared" si="22"/>
        <v>0</v>
      </c>
      <c r="P194" s="36">
        <v>1635</v>
      </c>
      <c r="Q194" s="31">
        <v>1890</v>
      </c>
      <c r="R194" s="31">
        <v>3505</v>
      </c>
      <c r="S194" s="31"/>
      <c r="T194" s="12">
        <f t="shared" si="23"/>
        <v>7030</v>
      </c>
      <c r="U194" s="36">
        <v>1760</v>
      </c>
      <c r="V194" s="31">
        <v>1820</v>
      </c>
      <c r="W194" s="31"/>
      <c r="X194" s="31">
        <v>1235</v>
      </c>
      <c r="Y194" s="12">
        <f t="shared" si="24"/>
        <v>4815</v>
      </c>
      <c r="Z194" s="36"/>
      <c r="AA194" s="31">
        <v>1380</v>
      </c>
      <c r="AB194" s="31"/>
      <c r="AC194" s="31">
        <v>1240</v>
      </c>
      <c r="AD194" s="12">
        <f t="shared" si="25"/>
        <v>2620</v>
      </c>
      <c r="AE194" s="36">
        <v>2180</v>
      </c>
      <c r="AF194" s="31">
        <v>1840</v>
      </c>
      <c r="AG194" s="31"/>
      <c r="AH194" s="31"/>
      <c r="AI194" s="12">
        <f t="shared" si="26"/>
        <v>4020</v>
      </c>
      <c r="AJ194" s="36">
        <v>1500</v>
      </c>
      <c r="AK194" s="31">
        <v>1243</v>
      </c>
      <c r="AL194" s="31"/>
      <c r="AM194" s="31"/>
      <c r="AN194" s="12">
        <f t="shared" si="27"/>
        <v>2743</v>
      </c>
      <c r="AO194" s="36"/>
      <c r="AP194" s="31"/>
      <c r="AQ194" s="31"/>
      <c r="AR194" s="31"/>
      <c r="AS194" s="12">
        <f t="shared" si="28"/>
        <v>0</v>
      </c>
      <c r="AT194" s="36"/>
      <c r="AU194" s="31"/>
      <c r="AV194" s="31"/>
      <c r="AW194" s="31"/>
      <c r="AX194" s="12">
        <f t="shared" si="29"/>
        <v>0</v>
      </c>
      <c r="AY194" s="24">
        <f t="shared" si="20"/>
        <v>21228</v>
      </c>
    </row>
    <row r="195" spans="2:51" x14ac:dyDescent="0.2">
      <c r="B195" s="29" t="s">
        <v>191</v>
      </c>
      <c r="C195" s="25" t="s">
        <v>1246</v>
      </c>
      <c r="D195" s="25" t="s">
        <v>18</v>
      </c>
      <c r="E195" s="30" t="s">
        <v>635</v>
      </c>
      <c r="F195" s="32"/>
      <c r="G195" s="11"/>
      <c r="H195" s="11"/>
      <c r="I195" s="11">
        <v>120</v>
      </c>
      <c r="J195" s="12">
        <f t="shared" si="21"/>
        <v>120</v>
      </c>
      <c r="K195" s="36"/>
      <c r="L195" s="31"/>
      <c r="M195" s="31"/>
      <c r="N195" s="31">
        <v>540</v>
      </c>
      <c r="O195" s="12">
        <f t="shared" si="22"/>
        <v>540</v>
      </c>
      <c r="P195" s="36">
        <v>110</v>
      </c>
      <c r="Q195" s="31">
        <v>160</v>
      </c>
      <c r="R195" s="31"/>
      <c r="S195" s="31">
        <v>255</v>
      </c>
      <c r="T195" s="12">
        <f t="shared" si="23"/>
        <v>525</v>
      </c>
      <c r="U195" s="36"/>
      <c r="V195" s="31"/>
      <c r="W195" s="31"/>
      <c r="X195" s="31"/>
      <c r="Y195" s="12">
        <f t="shared" si="24"/>
        <v>0</v>
      </c>
      <c r="Z195" s="36"/>
      <c r="AA195" s="31"/>
      <c r="AB195" s="31"/>
      <c r="AC195" s="31"/>
      <c r="AD195" s="12">
        <f t="shared" si="25"/>
        <v>0</v>
      </c>
      <c r="AE195" s="36"/>
      <c r="AF195" s="31"/>
      <c r="AG195" s="31"/>
      <c r="AH195" s="31"/>
      <c r="AI195" s="12">
        <f t="shared" si="26"/>
        <v>0</v>
      </c>
      <c r="AJ195" s="36"/>
      <c r="AK195" s="31"/>
      <c r="AL195" s="31"/>
      <c r="AM195" s="31"/>
      <c r="AN195" s="12">
        <f t="shared" si="27"/>
        <v>0</v>
      </c>
      <c r="AO195" s="36"/>
      <c r="AP195" s="31"/>
      <c r="AQ195" s="31"/>
      <c r="AR195" s="31"/>
      <c r="AS195" s="12">
        <f t="shared" si="28"/>
        <v>0</v>
      </c>
      <c r="AT195" s="36"/>
      <c r="AU195" s="31"/>
      <c r="AV195" s="31"/>
      <c r="AW195" s="31"/>
      <c r="AX195" s="12">
        <f t="shared" si="29"/>
        <v>0</v>
      </c>
      <c r="AY195" s="24">
        <f t="shared" si="20"/>
        <v>1185</v>
      </c>
    </row>
    <row r="196" spans="2:51" x14ac:dyDescent="0.2">
      <c r="B196" s="29" t="s">
        <v>191</v>
      </c>
      <c r="C196" s="25" t="s">
        <v>1247</v>
      </c>
      <c r="D196" s="25" t="s">
        <v>18</v>
      </c>
      <c r="E196" s="30" t="s">
        <v>636</v>
      </c>
      <c r="F196" s="32"/>
      <c r="G196" s="11"/>
      <c r="H196" s="11"/>
      <c r="I196" s="11">
        <v>6575</v>
      </c>
      <c r="J196" s="12">
        <f t="shared" si="21"/>
        <v>6575</v>
      </c>
      <c r="K196" s="36">
        <v>17834</v>
      </c>
      <c r="L196" s="31">
        <v>21823</v>
      </c>
      <c r="M196" s="31">
        <v>4401</v>
      </c>
      <c r="N196" s="31">
        <v>19928</v>
      </c>
      <c r="O196" s="12">
        <f t="shared" si="22"/>
        <v>63986</v>
      </c>
      <c r="P196" s="36">
        <v>15515</v>
      </c>
      <c r="Q196" s="31">
        <v>45369</v>
      </c>
      <c r="R196" s="31">
        <v>54008</v>
      </c>
      <c r="S196" s="31">
        <v>4884</v>
      </c>
      <c r="T196" s="12">
        <f t="shared" si="23"/>
        <v>119776</v>
      </c>
      <c r="U196" s="36">
        <v>32308</v>
      </c>
      <c r="V196" s="31">
        <v>56000</v>
      </c>
      <c r="W196" s="31">
        <v>34704</v>
      </c>
      <c r="X196" s="31">
        <v>44006.53</v>
      </c>
      <c r="Y196" s="12">
        <f t="shared" si="24"/>
        <v>167018.53</v>
      </c>
      <c r="Z196" s="36"/>
      <c r="AA196" s="31">
        <v>23377</v>
      </c>
      <c r="AB196" s="31">
        <v>33010.870000000003</v>
      </c>
      <c r="AC196" s="31">
        <v>30244.25</v>
      </c>
      <c r="AD196" s="12">
        <f t="shared" si="25"/>
        <v>86632.12</v>
      </c>
      <c r="AE196" s="36">
        <v>32765.599999999999</v>
      </c>
      <c r="AF196" s="31">
        <v>29896.560000000001</v>
      </c>
      <c r="AG196" s="31"/>
      <c r="AH196" s="31">
        <v>52095.26</v>
      </c>
      <c r="AI196" s="12">
        <f t="shared" si="26"/>
        <v>114757.42000000001</v>
      </c>
      <c r="AJ196" s="36">
        <v>27480</v>
      </c>
      <c r="AK196" s="31"/>
      <c r="AL196" s="31">
        <v>8535</v>
      </c>
      <c r="AM196" s="31">
        <v>158015</v>
      </c>
      <c r="AN196" s="12">
        <f t="shared" si="27"/>
        <v>194030</v>
      </c>
      <c r="AO196" s="36">
        <v>44313</v>
      </c>
      <c r="AP196" s="31">
        <v>45555</v>
      </c>
      <c r="AQ196" s="31">
        <v>46882</v>
      </c>
      <c r="AR196" s="31">
        <v>42503</v>
      </c>
      <c r="AS196" s="12">
        <f t="shared" si="28"/>
        <v>179253</v>
      </c>
      <c r="AT196" s="36">
        <v>17278</v>
      </c>
      <c r="AU196" s="31">
        <v>3252</v>
      </c>
      <c r="AV196" s="31">
        <v>33400</v>
      </c>
      <c r="AW196" s="31">
        <v>34518</v>
      </c>
      <c r="AX196" s="12">
        <f t="shared" si="29"/>
        <v>88448</v>
      </c>
      <c r="AY196" s="24">
        <f t="shared" si="20"/>
        <v>1020476.0700000001</v>
      </c>
    </row>
    <row r="197" spans="2:51" x14ac:dyDescent="0.2">
      <c r="B197" s="29" t="s">
        <v>191</v>
      </c>
      <c r="C197" s="25" t="s">
        <v>904</v>
      </c>
      <c r="D197" s="25" t="s">
        <v>18</v>
      </c>
      <c r="E197" s="30" t="s">
        <v>17</v>
      </c>
      <c r="F197" s="32"/>
      <c r="G197" s="11"/>
      <c r="H197" s="11"/>
      <c r="I197" s="11"/>
      <c r="J197" s="12">
        <f t="shared" si="21"/>
        <v>0</v>
      </c>
      <c r="K197" s="36"/>
      <c r="L197" s="31"/>
      <c r="M197" s="31"/>
      <c r="N197" s="31"/>
      <c r="O197" s="12">
        <f t="shared" si="22"/>
        <v>0</v>
      </c>
      <c r="P197" s="36"/>
      <c r="Q197" s="31"/>
      <c r="R197" s="31"/>
      <c r="S197" s="31"/>
      <c r="T197" s="12">
        <f t="shared" si="23"/>
        <v>0</v>
      </c>
      <c r="U197" s="36"/>
      <c r="V197" s="31"/>
      <c r="W197" s="31"/>
      <c r="X197" s="31"/>
      <c r="Y197" s="12">
        <f t="shared" si="24"/>
        <v>0</v>
      </c>
      <c r="Z197" s="36"/>
      <c r="AA197" s="31"/>
      <c r="AB197" s="31"/>
      <c r="AC197" s="31"/>
      <c r="AD197" s="12">
        <f t="shared" si="25"/>
        <v>0</v>
      </c>
      <c r="AE197" s="36"/>
      <c r="AF197" s="31">
        <v>2415</v>
      </c>
      <c r="AG197" s="31"/>
      <c r="AH197" s="31"/>
      <c r="AI197" s="12">
        <f t="shared" si="26"/>
        <v>2415</v>
      </c>
      <c r="AJ197" s="36"/>
      <c r="AK197" s="31"/>
      <c r="AL197" s="31"/>
      <c r="AM197" s="31"/>
      <c r="AN197" s="12">
        <f t="shared" si="27"/>
        <v>0</v>
      </c>
      <c r="AO197" s="36"/>
      <c r="AP197" s="31"/>
      <c r="AQ197" s="31"/>
      <c r="AR197" s="31"/>
      <c r="AS197" s="12">
        <f t="shared" si="28"/>
        <v>0</v>
      </c>
      <c r="AT197" s="36"/>
      <c r="AU197" s="31"/>
      <c r="AV197" s="31"/>
      <c r="AW197" s="31"/>
      <c r="AX197" s="12">
        <f t="shared" si="29"/>
        <v>0</v>
      </c>
      <c r="AY197" s="24">
        <f t="shared" si="20"/>
        <v>2415</v>
      </c>
    </row>
    <row r="198" spans="2:51" x14ac:dyDescent="0.2">
      <c r="B198" s="29" t="s">
        <v>191</v>
      </c>
      <c r="C198" s="25" t="s">
        <v>1248</v>
      </c>
      <c r="D198" s="25" t="s">
        <v>18</v>
      </c>
      <c r="E198" s="30" t="s">
        <v>637</v>
      </c>
      <c r="F198" s="32"/>
      <c r="G198" s="11"/>
      <c r="H198" s="11"/>
      <c r="I198" s="11">
        <v>9168</v>
      </c>
      <c r="J198" s="12">
        <f t="shared" si="21"/>
        <v>9168</v>
      </c>
      <c r="K198" s="36"/>
      <c r="L198" s="31"/>
      <c r="M198" s="31"/>
      <c r="N198" s="31"/>
      <c r="O198" s="12">
        <f t="shared" si="22"/>
        <v>0</v>
      </c>
      <c r="P198" s="36">
        <v>4709</v>
      </c>
      <c r="Q198" s="31"/>
      <c r="R198" s="31"/>
      <c r="S198" s="31"/>
      <c r="T198" s="12">
        <f t="shared" si="23"/>
        <v>4709</v>
      </c>
      <c r="U198" s="36">
        <v>200</v>
      </c>
      <c r="V198" s="31"/>
      <c r="W198" s="31">
        <v>500</v>
      </c>
      <c r="X198" s="31">
        <v>600</v>
      </c>
      <c r="Y198" s="12">
        <f t="shared" si="24"/>
        <v>1300</v>
      </c>
      <c r="Z198" s="36"/>
      <c r="AA198" s="31"/>
      <c r="AB198" s="31">
        <v>750</v>
      </c>
      <c r="AC198" s="31">
        <v>400</v>
      </c>
      <c r="AD198" s="12">
        <f t="shared" si="25"/>
        <v>1150</v>
      </c>
      <c r="AE198" s="36">
        <v>750</v>
      </c>
      <c r="AF198" s="31"/>
      <c r="AG198" s="31"/>
      <c r="AH198" s="31">
        <v>1110</v>
      </c>
      <c r="AI198" s="12">
        <f t="shared" si="26"/>
        <v>1860</v>
      </c>
      <c r="AJ198" s="36"/>
      <c r="AK198" s="31"/>
      <c r="AL198" s="31"/>
      <c r="AM198" s="31">
        <v>1410</v>
      </c>
      <c r="AN198" s="12">
        <f t="shared" si="27"/>
        <v>1410</v>
      </c>
      <c r="AO198" s="36">
        <v>1030</v>
      </c>
      <c r="AP198" s="31">
        <v>710</v>
      </c>
      <c r="AQ198" s="31"/>
      <c r="AR198" s="31">
        <v>2480</v>
      </c>
      <c r="AS198" s="12">
        <f t="shared" si="28"/>
        <v>4220</v>
      </c>
      <c r="AT198" s="36">
        <v>1650</v>
      </c>
      <c r="AU198" s="31">
        <v>520</v>
      </c>
      <c r="AV198" s="31"/>
      <c r="AW198" s="31"/>
      <c r="AX198" s="12">
        <f t="shared" si="29"/>
        <v>2170</v>
      </c>
      <c r="AY198" s="24">
        <f t="shared" si="20"/>
        <v>25987</v>
      </c>
    </row>
    <row r="199" spans="2:51" x14ac:dyDescent="0.2">
      <c r="B199" s="29" t="s">
        <v>191</v>
      </c>
      <c r="C199" s="25" t="s">
        <v>906</v>
      </c>
      <c r="D199" s="25" t="s">
        <v>18</v>
      </c>
      <c r="E199" s="30" t="s">
        <v>109</v>
      </c>
      <c r="F199" s="32"/>
      <c r="G199" s="11"/>
      <c r="H199" s="11"/>
      <c r="I199" s="11"/>
      <c r="J199" s="12">
        <f t="shared" si="21"/>
        <v>0</v>
      </c>
      <c r="K199" s="36"/>
      <c r="L199" s="31"/>
      <c r="M199" s="31"/>
      <c r="N199" s="31"/>
      <c r="O199" s="12">
        <f t="shared" si="22"/>
        <v>0</v>
      </c>
      <c r="P199" s="36"/>
      <c r="Q199" s="31">
        <v>9530</v>
      </c>
      <c r="R199" s="31">
        <v>848</v>
      </c>
      <c r="S199" s="31"/>
      <c r="T199" s="12">
        <f t="shared" si="23"/>
        <v>10378</v>
      </c>
      <c r="U199" s="36"/>
      <c r="V199" s="31"/>
      <c r="W199" s="31"/>
      <c r="X199" s="31"/>
      <c r="Y199" s="12">
        <f t="shared" si="24"/>
        <v>0</v>
      </c>
      <c r="Z199" s="36"/>
      <c r="AA199" s="31"/>
      <c r="AB199" s="31">
        <v>1813</v>
      </c>
      <c r="AC199" s="31">
        <v>5438.5</v>
      </c>
      <c r="AD199" s="12">
        <f t="shared" si="25"/>
        <v>7251.5</v>
      </c>
      <c r="AE199" s="36">
        <v>7830</v>
      </c>
      <c r="AF199" s="31"/>
      <c r="AG199" s="31"/>
      <c r="AH199" s="31">
        <v>0</v>
      </c>
      <c r="AI199" s="12">
        <f t="shared" si="26"/>
        <v>7830</v>
      </c>
      <c r="AJ199" s="36"/>
      <c r="AK199" s="31"/>
      <c r="AL199" s="31"/>
      <c r="AM199" s="31"/>
      <c r="AN199" s="12">
        <f t="shared" si="27"/>
        <v>0</v>
      </c>
      <c r="AO199" s="36"/>
      <c r="AP199" s="31"/>
      <c r="AQ199" s="31"/>
      <c r="AR199" s="31"/>
      <c r="AS199" s="12">
        <f t="shared" si="28"/>
        <v>0</v>
      </c>
      <c r="AT199" s="36"/>
      <c r="AU199" s="31"/>
      <c r="AV199" s="31"/>
      <c r="AW199" s="31"/>
      <c r="AX199" s="12">
        <f t="shared" si="29"/>
        <v>0</v>
      </c>
      <c r="AY199" s="24">
        <f t="shared" si="20"/>
        <v>25459.5</v>
      </c>
    </row>
    <row r="200" spans="2:51" x14ac:dyDescent="0.2">
      <c r="B200" s="29" t="s">
        <v>191</v>
      </c>
      <c r="C200" s="25" t="s">
        <v>1249</v>
      </c>
      <c r="D200" s="25" t="s">
        <v>18</v>
      </c>
      <c r="E200" s="30" t="s">
        <v>638</v>
      </c>
      <c r="F200" s="32"/>
      <c r="G200" s="11"/>
      <c r="H200" s="11"/>
      <c r="I200" s="11"/>
      <c r="J200" s="12">
        <f t="shared" si="21"/>
        <v>0</v>
      </c>
      <c r="K200" s="36"/>
      <c r="L200" s="31"/>
      <c r="M200" s="31"/>
      <c r="N200" s="31"/>
      <c r="O200" s="12">
        <f t="shared" si="22"/>
        <v>0</v>
      </c>
      <c r="P200" s="36"/>
      <c r="Q200" s="31"/>
      <c r="R200" s="31"/>
      <c r="S200" s="31"/>
      <c r="T200" s="12">
        <f t="shared" si="23"/>
        <v>0</v>
      </c>
      <c r="U200" s="36"/>
      <c r="V200" s="31"/>
      <c r="W200" s="31"/>
      <c r="X200" s="31"/>
      <c r="Y200" s="12">
        <f t="shared" si="24"/>
        <v>0</v>
      </c>
      <c r="Z200" s="36"/>
      <c r="AA200" s="31"/>
      <c r="AB200" s="31">
        <v>3000</v>
      </c>
      <c r="AC200" s="31"/>
      <c r="AD200" s="12">
        <f t="shared" si="25"/>
        <v>3000</v>
      </c>
      <c r="AE200" s="36">
        <v>1200</v>
      </c>
      <c r="AF200" s="31">
        <v>2500</v>
      </c>
      <c r="AG200" s="31"/>
      <c r="AH200" s="31">
        <v>2522</v>
      </c>
      <c r="AI200" s="12">
        <f t="shared" si="26"/>
        <v>6222</v>
      </c>
      <c r="AJ200" s="36"/>
      <c r="AK200" s="31"/>
      <c r="AL200" s="31"/>
      <c r="AM200" s="31">
        <v>6795</v>
      </c>
      <c r="AN200" s="12">
        <f t="shared" si="27"/>
        <v>6795</v>
      </c>
      <c r="AO200" s="36"/>
      <c r="AP200" s="31"/>
      <c r="AQ200" s="31"/>
      <c r="AR200" s="31">
        <v>5284</v>
      </c>
      <c r="AS200" s="12">
        <f t="shared" si="28"/>
        <v>5284</v>
      </c>
      <c r="AT200" s="36">
        <v>1253</v>
      </c>
      <c r="AU200" s="31">
        <v>589</v>
      </c>
      <c r="AV200" s="31">
        <v>1463</v>
      </c>
      <c r="AW200" s="31"/>
      <c r="AX200" s="12">
        <f t="shared" si="29"/>
        <v>3305</v>
      </c>
      <c r="AY200" s="24">
        <f t="shared" si="20"/>
        <v>24606</v>
      </c>
    </row>
    <row r="201" spans="2:51" x14ac:dyDescent="0.2">
      <c r="B201" s="29" t="s">
        <v>191</v>
      </c>
      <c r="C201" s="25" t="s">
        <v>1250</v>
      </c>
      <c r="D201" s="25" t="s">
        <v>18</v>
      </c>
      <c r="E201" s="30" t="s">
        <v>639</v>
      </c>
      <c r="F201" s="32"/>
      <c r="G201" s="11"/>
      <c r="H201" s="11"/>
      <c r="I201" s="11"/>
      <c r="J201" s="12">
        <f t="shared" si="21"/>
        <v>0</v>
      </c>
      <c r="K201" s="36">
        <v>300</v>
      </c>
      <c r="L201" s="31">
        <v>350</v>
      </c>
      <c r="M201" s="31">
        <v>200</v>
      </c>
      <c r="N201" s="31">
        <v>100</v>
      </c>
      <c r="O201" s="12">
        <f t="shared" si="22"/>
        <v>950</v>
      </c>
      <c r="P201" s="36">
        <v>300</v>
      </c>
      <c r="Q201" s="31">
        <v>100</v>
      </c>
      <c r="R201" s="31">
        <v>150</v>
      </c>
      <c r="S201" s="31">
        <v>100</v>
      </c>
      <c r="T201" s="12">
        <f t="shared" si="23"/>
        <v>650</v>
      </c>
      <c r="U201" s="36">
        <v>100</v>
      </c>
      <c r="V201" s="31">
        <v>200</v>
      </c>
      <c r="W201" s="31"/>
      <c r="X201" s="31"/>
      <c r="Y201" s="12">
        <f t="shared" si="24"/>
        <v>300</v>
      </c>
      <c r="Z201" s="36"/>
      <c r="AA201" s="31"/>
      <c r="AB201" s="31"/>
      <c r="AC201" s="31"/>
      <c r="AD201" s="12">
        <f t="shared" si="25"/>
        <v>0</v>
      </c>
      <c r="AE201" s="36"/>
      <c r="AF201" s="31"/>
      <c r="AG201" s="31"/>
      <c r="AH201" s="31"/>
      <c r="AI201" s="12">
        <f t="shared" si="26"/>
        <v>0</v>
      </c>
      <c r="AJ201" s="36"/>
      <c r="AK201" s="31"/>
      <c r="AL201" s="31"/>
      <c r="AM201" s="31"/>
      <c r="AN201" s="12">
        <f t="shared" si="27"/>
        <v>0</v>
      </c>
      <c r="AO201" s="36"/>
      <c r="AP201" s="31"/>
      <c r="AQ201" s="31"/>
      <c r="AR201" s="31"/>
      <c r="AS201" s="12">
        <f t="shared" si="28"/>
        <v>0</v>
      </c>
      <c r="AT201" s="36"/>
      <c r="AU201" s="31"/>
      <c r="AV201" s="31"/>
      <c r="AW201" s="31"/>
      <c r="AX201" s="12">
        <f t="shared" si="29"/>
        <v>0</v>
      </c>
      <c r="AY201" s="24">
        <f t="shared" si="20"/>
        <v>1900</v>
      </c>
    </row>
    <row r="202" spans="2:51" x14ac:dyDescent="0.2">
      <c r="B202" s="29" t="s">
        <v>191</v>
      </c>
      <c r="C202" s="25" t="s">
        <v>907</v>
      </c>
      <c r="D202" s="25" t="s">
        <v>18</v>
      </c>
      <c r="E202" s="30" t="s">
        <v>110</v>
      </c>
      <c r="F202" s="32"/>
      <c r="G202" s="11"/>
      <c r="H202" s="11"/>
      <c r="I202" s="11">
        <v>1080</v>
      </c>
      <c r="J202" s="12">
        <f t="shared" si="21"/>
        <v>1080</v>
      </c>
      <c r="K202" s="36">
        <v>30</v>
      </c>
      <c r="L202" s="31">
        <v>50</v>
      </c>
      <c r="M202" s="31">
        <v>615</v>
      </c>
      <c r="N202" s="31">
        <v>904</v>
      </c>
      <c r="O202" s="12">
        <f t="shared" si="22"/>
        <v>1599</v>
      </c>
      <c r="P202" s="36">
        <v>380</v>
      </c>
      <c r="Q202" s="31">
        <v>533</v>
      </c>
      <c r="R202" s="31">
        <v>3922</v>
      </c>
      <c r="S202" s="31">
        <v>20</v>
      </c>
      <c r="T202" s="12">
        <f t="shared" si="23"/>
        <v>4855</v>
      </c>
      <c r="U202" s="36">
        <v>504</v>
      </c>
      <c r="V202" s="31"/>
      <c r="W202" s="31">
        <v>285</v>
      </c>
      <c r="X202" s="31">
        <v>2091</v>
      </c>
      <c r="Y202" s="12">
        <f t="shared" si="24"/>
        <v>2880</v>
      </c>
      <c r="Z202" s="36"/>
      <c r="AA202" s="31">
        <v>300</v>
      </c>
      <c r="AB202" s="31">
        <v>4152</v>
      </c>
      <c r="AC202" s="31">
        <v>2844</v>
      </c>
      <c r="AD202" s="12">
        <f t="shared" si="25"/>
        <v>7296</v>
      </c>
      <c r="AE202" s="36">
        <v>2501</v>
      </c>
      <c r="AF202" s="31">
        <v>6892</v>
      </c>
      <c r="AG202" s="31"/>
      <c r="AH202" s="31">
        <v>9499</v>
      </c>
      <c r="AI202" s="12">
        <f t="shared" si="26"/>
        <v>18892</v>
      </c>
      <c r="AJ202" s="36">
        <v>1491</v>
      </c>
      <c r="AK202" s="31"/>
      <c r="AL202" s="31">
        <v>2097</v>
      </c>
      <c r="AM202" s="31">
        <v>5409</v>
      </c>
      <c r="AN202" s="12">
        <f t="shared" si="27"/>
        <v>8997</v>
      </c>
      <c r="AO202" s="36">
        <v>2440</v>
      </c>
      <c r="AP202" s="31">
        <v>2644</v>
      </c>
      <c r="AQ202" s="31">
        <v>5622</v>
      </c>
      <c r="AR202" s="31"/>
      <c r="AS202" s="12">
        <f t="shared" si="28"/>
        <v>10706</v>
      </c>
      <c r="AT202" s="36">
        <v>12073</v>
      </c>
      <c r="AU202" s="31">
        <v>3806</v>
      </c>
      <c r="AV202" s="31">
        <v>16808</v>
      </c>
      <c r="AW202" s="31">
        <v>6188</v>
      </c>
      <c r="AX202" s="12">
        <f t="shared" si="29"/>
        <v>38875</v>
      </c>
      <c r="AY202" s="24">
        <f t="shared" si="20"/>
        <v>95180</v>
      </c>
    </row>
    <row r="203" spans="2:51" x14ac:dyDescent="0.2">
      <c r="B203" s="29" t="s">
        <v>191</v>
      </c>
      <c r="C203" s="25" t="s">
        <v>909</v>
      </c>
      <c r="D203" s="25" t="s">
        <v>18</v>
      </c>
      <c r="E203" s="30" t="s">
        <v>111</v>
      </c>
      <c r="F203" s="32"/>
      <c r="G203" s="11"/>
      <c r="H203" s="11"/>
      <c r="I203" s="11"/>
      <c r="J203" s="12">
        <f t="shared" si="21"/>
        <v>0</v>
      </c>
      <c r="K203" s="36">
        <v>14018.41</v>
      </c>
      <c r="L203" s="31">
        <v>8536</v>
      </c>
      <c r="M203" s="31">
        <v>4887.2700000000004</v>
      </c>
      <c r="N203" s="31">
        <v>17054.939999999999</v>
      </c>
      <c r="O203" s="12">
        <f t="shared" si="22"/>
        <v>44496.619999999995</v>
      </c>
      <c r="P203" s="36">
        <v>7640</v>
      </c>
      <c r="Q203" s="31">
        <v>2650</v>
      </c>
      <c r="R203" s="31">
        <v>9150</v>
      </c>
      <c r="S203" s="31"/>
      <c r="T203" s="12">
        <f t="shared" si="23"/>
        <v>19440</v>
      </c>
      <c r="U203" s="36">
        <v>6900</v>
      </c>
      <c r="V203" s="31">
        <v>5905</v>
      </c>
      <c r="W203" s="31">
        <v>11878</v>
      </c>
      <c r="X203" s="31">
        <v>12321</v>
      </c>
      <c r="Y203" s="12">
        <f t="shared" si="24"/>
        <v>37004</v>
      </c>
      <c r="Z203" s="36"/>
      <c r="AA203" s="31">
        <v>15553</v>
      </c>
      <c r="AB203" s="31">
        <v>10720</v>
      </c>
      <c r="AC203" s="31">
        <v>9575.98</v>
      </c>
      <c r="AD203" s="12">
        <f t="shared" si="25"/>
        <v>35848.979999999996</v>
      </c>
      <c r="AE203" s="36">
        <v>3071</v>
      </c>
      <c r="AF203" s="31">
        <v>5883.84</v>
      </c>
      <c r="AG203" s="31"/>
      <c r="AH203" s="31">
        <v>5332</v>
      </c>
      <c r="AI203" s="12">
        <f t="shared" si="26"/>
        <v>14286.84</v>
      </c>
      <c r="AJ203" s="36">
        <v>1042</v>
      </c>
      <c r="AK203" s="31"/>
      <c r="AL203" s="31">
        <v>2579.5300000000002</v>
      </c>
      <c r="AM203" s="31">
        <v>2700</v>
      </c>
      <c r="AN203" s="12">
        <f t="shared" si="27"/>
        <v>6321.5300000000007</v>
      </c>
      <c r="AO203" s="36">
        <v>2689</v>
      </c>
      <c r="AP203" s="31">
        <v>1141</v>
      </c>
      <c r="AQ203" s="31">
        <v>10791</v>
      </c>
      <c r="AR203" s="31">
        <v>2103</v>
      </c>
      <c r="AS203" s="12">
        <f t="shared" si="28"/>
        <v>16724</v>
      </c>
      <c r="AT203" s="36"/>
      <c r="AU203" s="31"/>
      <c r="AV203" s="31">
        <v>438</v>
      </c>
      <c r="AW203" s="31">
        <v>390</v>
      </c>
      <c r="AX203" s="12">
        <f t="shared" si="29"/>
        <v>828</v>
      </c>
      <c r="AY203" s="24">
        <f t="shared" si="20"/>
        <v>174949.96999999997</v>
      </c>
    </row>
    <row r="204" spans="2:51" x14ac:dyDescent="0.2">
      <c r="B204" s="29" t="s">
        <v>191</v>
      </c>
      <c r="C204" s="25" t="s">
        <v>911</v>
      </c>
      <c r="D204" s="25" t="s">
        <v>469</v>
      </c>
      <c r="E204" s="30" t="s">
        <v>358</v>
      </c>
      <c r="F204" s="32"/>
      <c r="G204" s="11"/>
      <c r="H204" s="11"/>
      <c r="I204" s="11"/>
      <c r="J204" s="12">
        <f t="shared" si="21"/>
        <v>0</v>
      </c>
      <c r="K204" s="36"/>
      <c r="L204" s="31"/>
      <c r="M204" s="31"/>
      <c r="N204" s="31"/>
      <c r="O204" s="12">
        <f t="shared" si="22"/>
        <v>0</v>
      </c>
      <c r="P204" s="36"/>
      <c r="Q204" s="31">
        <v>3500</v>
      </c>
      <c r="R204" s="31">
        <v>3500</v>
      </c>
      <c r="S204" s="31"/>
      <c r="T204" s="12">
        <f t="shared" si="23"/>
        <v>7000</v>
      </c>
      <c r="U204" s="36"/>
      <c r="V204" s="31"/>
      <c r="W204" s="31"/>
      <c r="X204" s="31"/>
      <c r="Y204" s="12">
        <f t="shared" si="24"/>
        <v>0</v>
      </c>
      <c r="Z204" s="36"/>
      <c r="AA204" s="31"/>
      <c r="AB204" s="31"/>
      <c r="AC204" s="31"/>
      <c r="AD204" s="12">
        <f t="shared" si="25"/>
        <v>0</v>
      </c>
      <c r="AE204" s="36"/>
      <c r="AF204" s="31"/>
      <c r="AG204" s="31"/>
      <c r="AH204" s="31"/>
      <c r="AI204" s="12">
        <f t="shared" si="26"/>
        <v>0</v>
      </c>
      <c r="AJ204" s="36"/>
      <c r="AK204" s="31"/>
      <c r="AL204" s="31"/>
      <c r="AM204" s="31"/>
      <c r="AN204" s="12">
        <f t="shared" si="27"/>
        <v>0</v>
      </c>
      <c r="AO204" s="36"/>
      <c r="AP204" s="31"/>
      <c r="AQ204" s="31"/>
      <c r="AR204" s="31"/>
      <c r="AS204" s="12">
        <f t="shared" si="28"/>
        <v>0</v>
      </c>
      <c r="AT204" s="36"/>
      <c r="AU204" s="31"/>
      <c r="AV204" s="31"/>
      <c r="AW204" s="31"/>
      <c r="AX204" s="12">
        <f t="shared" si="29"/>
        <v>0</v>
      </c>
      <c r="AY204" s="24">
        <f t="shared" si="20"/>
        <v>7000</v>
      </c>
    </row>
    <row r="205" spans="2:51" x14ac:dyDescent="0.2">
      <c r="B205" s="29" t="s">
        <v>191</v>
      </c>
      <c r="C205" s="25" t="s">
        <v>913</v>
      </c>
      <c r="D205" s="25" t="s">
        <v>470</v>
      </c>
      <c r="E205" s="30" t="s">
        <v>360</v>
      </c>
      <c r="F205" s="32"/>
      <c r="G205" s="11"/>
      <c r="H205" s="11"/>
      <c r="I205" s="11"/>
      <c r="J205" s="12">
        <f t="shared" si="21"/>
        <v>0</v>
      </c>
      <c r="K205" s="36"/>
      <c r="L205" s="31"/>
      <c r="M205" s="31"/>
      <c r="N205" s="31"/>
      <c r="O205" s="12">
        <f t="shared" si="22"/>
        <v>0</v>
      </c>
      <c r="P205" s="36"/>
      <c r="Q205" s="31"/>
      <c r="R205" s="31"/>
      <c r="S205" s="31"/>
      <c r="T205" s="12">
        <f t="shared" si="23"/>
        <v>0</v>
      </c>
      <c r="U205" s="36"/>
      <c r="V205" s="31"/>
      <c r="W205" s="31"/>
      <c r="X205" s="31"/>
      <c r="Y205" s="12">
        <f t="shared" si="24"/>
        <v>0</v>
      </c>
      <c r="Z205" s="36"/>
      <c r="AA205" s="31">
        <v>655</v>
      </c>
      <c r="AB205" s="31">
        <v>3265</v>
      </c>
      <c r="AC205" s="31">
        <v>6080</v>
      </c>
      <c r="AD205" s="12">
        <f t="shared" si="25"/>
        <v>10000</v>
      </c>
      <c r="AE205" s="36">
        <v>5462</v>
      </c>
      <c r="AF205" s="31">
        <v>1162</v>
      </c>
      <c r="AG205" s="31"/>
      <c r="AH205" s="31">
        <v>1469</v>
      </c>
      <c r="AI205" s="12">
        <f t="shared" si="26"/>
        <v>8093</v>
      </c>
      <c r="AJ205" s="36"/>
      <c r="AK205" s="31"/>
      <c r="AL205" s="31"/>
      <c r="AM205" s="31">
        <v>13612</v>
      </c>
      <c r="AN205" s="12">
        <f t="shared" si="27"/>
        <v>13612</v>
      </c>
      <c r="AO205" s="36">
        <v>6181.5</v>
      </c>
      <c r="AP205" s="31">
        <v>12777.36</v>
      </c>
      <c r="AQ205" s="31"/>
      <c r="AR205" s="31">
        <v>12852.36</v>
      </c>
      <c r="AS205" s="12">
        <f t="shared" si="28"/>
        <v>31811.22</v>
      </c>
      <c r="AT205" s="36">
        <v>3033</v>
      </c>
      <c r="AU205" s="31">
        <v>3580</v>
      </c>
      <c r="AV205" s="31"/>
      <c r="AW205" s="31">
        <v>2056</v>
      </c>
      <c r="AX205" s="12">
        <f t="shared" si="29"/>
        <v>8669</v>
      </c>
      <c r="AY205" s="24">
        <f t="shared" ref="AY205:AY268" si="30">+J205+O205+T205+Y205+AD205+AI205+AN205+AS205+AX205</f>
        <v>72185.22</v>
      </c>
    </row>
    <row r="206" spans="2:51" x14ac:dyDescent="0.2">
      <c r="B206" s="29" t="s">
        <v>191</v>
      </c>
      <c r="C206" s="25" t="s">
        <v>1251</v>
      </c>
      <c r="D206" s="25" t="s">
        <v>32</v>
      </c>
      <c r="E206" s="30" t="s">
        <v>640</v>
      </c>
      <c r="F206" s="32"/>
      <c r="G206" s="11"/>
      <c r="H206" s="11"/>
      <c r="I206" s="11"/>
      <c r="J206" s="12">
        <f t="shared" si="21"/>
        <v>0</v>
      </c>
      <c r="K206" s="36"/>
      <c r="L206" s="31"/>
      <c r="M206" s="31"/>
      <c r="N206" s="31"/>
      <c r="O206" s="12">
        <f t="shared" si="22"/>
        <v>0</v>
      </c>
      <c r="P206" s="36"/>
      <c r="Q206" s="31"/>
      <c r="R206" s="31"/>
      <c r="S206" s="31">
        <v>270</v>
      </c>
      <c r="T206" s="12">
        <f t="shared" si="23"/>
        <v>270</v>
      </c>
      <c r="U206" s="36"/>
      <c r="V206" s="31"/>
      <c r="W206" s="31"/>
      <c r="X206" s="31">
        <v>325</v>
      </c>
      <c r="Y206" s="12">
        <f t="shared" si="24"/>
        <v>325</v>
      </c>
      <c r="Z206" s="36"/>
      <c r="AA206" s="31"/>
      <c r="AB206" s="31"/>
      <c r="AC206" s="31"/>
      <c r="AD206" s="12">
        <f t="shared" si="25"/>
        <v>0</v>
      </c>
      <c r="AE206" s="36"/>
      <c r="AF206" s="31"/>
      <c r="AG206" s="31"/>
      <c r="AH206" s="31"/>
      <c r="AI206" s="12">
        <f t="shared" si="26"/>
        <v>0</v>
      </c>
      <c r="AJ206" s="36"/>
      <c r="AK206" s="31"/>
      <c r="AL206" s="31"/>
      <c r="AM206" s="31"/>
      <c r="AN206" s="12">
        <f t="shared" si="27"/>
        <v>0</v>
      </c>
      <c r="AO206" s="36"/>
      <c r="AP206" s="31"/>
      <c r="AQ206" s="31"/>
      <c r="AR206" s="31"/>
      <c r="AS206" s="12">
        <f t="shared" si="28"/>
        <v>0</v>
      </c>
      <c r="AT206" s="36"/>
      <c r="AU206" s="31"/>
      <c r="AV206" s="31"/>
      <c r="AW206" s="31"/>
      <c r="AX206" s="12">
        <f t="shared" si="29"/>
        <v>0</v>
      </c>
      <c r="AY206" s="24">
        <f t="shared" si="30"/>
        <v>595</v>
      </c>
    </row>
    <row r="207" spans="2:51" x14ac:dyDescent="0.2">
      <c r="B207" s="29" t="s">
        <v>191</v>
      </c>
      <c r="C207" s="25" t="s">
        <v>1252</v>
      </c>
      <c r="D207" s="25" t="s">
        <v>32</v>
      </c>
      <c r="E207" s="30" t="s">
        <v>641</v>
      </c>
      <c r="F207" s="32"/>
      <c r="G207" s="11"/>
      <c r="H207" s="11"/>
      <c r="I207" s="11"/>
      <c r="J207" s="12">
        <f t="shared" ref="J207:J270" si="31">+SUM(F207:I207)</f>
        <v>0</v>
      </c>
      <c r="K207" s="36"/>
      <c r="L207" s="31">
        <v>612</v>
      </c>
      <c r="M207" s="31">
        <v>132</v>
      </c>
      <c r="N207" s="31">
        <v>532</v>
      </c>
      <c r="O207" s="12">
        <f t="shared" ref="O207:O270" si="32">+SUM(K207:N207)</f>
        <v>1276</v>
      </c>
      <c r="P207" s="36">
        <v>695</v>
      </c>
      <c r="Q207" s="31">
        <v>857</v>
      </c>
      <c r="R207" s="31">
        <v>897</v>
      </c>
      <c r="S207" s="31"/>
      <c r="T207" s="12">
        <f t="shared" ref="T207:T270" si="33">+SUM(P207:S207)</f>
        <v>2449</v>
      </c>
      <c r="U207" s="36">
        <v>289</v>
      </c>
      <c r="V207" s="31">
        <v>324</v>
      </c>
      <c r="W207" s="31">
        <v>430</v>
      </c>
      <c r="X207" s="31">
        <v>570</v>
      </c>
      <c r="Y207" s="12">
        <f t="shared" ref="Y207:Y270" si="34">+SUM(U207:X207)</f>
        <v>1613</v>
      </c>
      <c r="Z207" s="36"/>
      <c r="AA207" s="31"/>
      <c r="AB207" s="31"/>
      <c r="AC207" s="31"/>
      <c r="AD207" s="12">
        <f t="shared" ref="AD207:AD270" si="35">+SUM(Z207:AC207)</f>
        <v>0</v>
      </c>
      <c r="AE207" s="36"/>
      <c r="AF207" s="31"/>
      <c r="AG207" s="31"/>
      <c r="AH207" s="31"/>
      <c r="AI207" s="12">
        <f t="shared" ref="AI207:AI270" si="36">+SUM(AE207:AH207)</f>
        <v>0</v>
      </c>
      <c r="AJ207" s="36"/>
      <c r="AK207" s="31"/>
      <c r="AL207" s="31"/>
      <c r="AM207" s="31"/>
      <c r="AN207" s="12">
        <f t="shared" ref="AN207:AN270" si="37">+SUM(AJ207:AM207)</f>
        <v>0</v>
      </c>
      <c r="AO207" s="36"/>
      <c r="AP207" s="31"/>
      <c r="AQ207" s="31"/>
      <c r="AR207" s="31"/>
      <c r="AS207" s="12">
        <f t="shared" ref="AS207:AS270" si="38">+SUM(AO207:AR207)</f>
        <v>0</v>
      </c>
      <c r="AT207" s="36"/>
      <c r="AU207" s="31"/>
      <c r="AV207" s="31"/>
      <c r="AW207" s="31"/>
      <c r="AX207" s="12">
        <f t="shared" ref="AX207:AX270" si="39">+SUM(AT207:AW207)</f>
        <v>0</v>
      </c>
      <c r="AY207" s="24">
        <f t="shared" si="30"/>
        <v>5338</v>
      </c>
    </row>
    <row r="208" spans="2:51" x14ac:dyDescent="0.2">
      <c r="B208" s="29" t="s">
        <v>191</v>
      </c>
      <c r="C208" s="25" t="s">
        <v>1253</v>
      </c>
      <c r="D208" s="25" t="s">
        <v>32</v>
      </c>
      <c r="E208" s="30" t="s">
        <v>642</v>
      </c>
      <c r="F208" s="32"/>
      <c r="G208" s="11"/>
      <c r="H208" s="11"/>
      <c r="I208" s="11">
        <v>0</v>
      </c>
      <c r="J208" s="12">
        <f t="shared" si="31"/>
        <v>0</v>
      </c>
      <c r="K208" s="36"/>
      <c r="L208" s="31"/>
      <c r="M208" s="31"/>
      <c r="N208" s="31"/>
      <c r="O208" s="12">
        <f t="shared" si="32"/>
        <v>0</v>
      </c>
      <c r="P208" s="36"/>
      <c r="Q208" s="31"/>
      <c r="R208" s="31"/>
      <c r="S208" s="31"/>
      <c r="T208" s="12">
        <f t="shared" si="33"/>
        <v>0</v>
      </c>
      <c r="U208" s="36"/>
      <c r="V208" s="31"/>
      <c r="W208" s="31"/>
      <c r="X208" s="31"/>
      <c r="Y208" s="12">
        <f t="shared" si="34"/>
        <v>0</v>
      </c>
      <c r="Z208" s="36"/>
      <c r="AA208" s="31"/>
      <c r="AB208" s="31"/>
      <c r="AC208" s="31"/>
      <c r="AD208" s="12">
        <f t="shared" si="35"/>
        <v>0</v>
      </c>
      <c r="AE208" s="36"/>
      <c r="AF208" s="31"/>
      <c r="AG208" s="31"/>
      <c r="AH208" s="31"/>
      <c r="AI208" s="12">
        <f t="shared" si="36"/>
        <v>0</v>
      </c>
      <c r="AJ208" s="36"/>
      <c r="AK208" s="31"/>
      <c r="AL208" s="31"/>
      <c r="AM208" s="31"/>
      <c r="AN208" s="12">
        <f t="shared" si="37"/>
        <v>0</v>
      </c>
      <c r="AO208" s="36"/>
      <c r="AP208" s="31"/>
      <c r="AQ208" s="31"/>
      <c r="AR208" s="31"/>
      <c r="AS208" s="12">
        <f t="shared" si="38"/>
        <v>0</v>
      </c>
      <c r="AT208" s="36"/>
      <c r="AU208" s="31"/>
      <c r="AV208" s="31"/>
      <c r="AW208" s="31"/>
      <c r="AX208" s="12">
        <f t="shared" si="39"/>
        <v>0</v>
      </c>
      <c r="AY208" s="24">
        <f t="shared" si="30"/>
        <v>0</v>
      </c>
    </row>
    <row r="209" spans="2:51" x14ac:dyDescent="0.2">
      <c r="B209" s="29" t="s">
        <v>191</v>
      </c>
      <c r="C209" s="25" t="s">
        <v>917</v>
      </c>
      <c r="D209" s="25" t="s">
        <v>32</v>
      </c>
      <c r="E209" s="30" t="s">
        <v>362</v>
      </c>
      <c r="F209" s="32"/>
      <c r="G209" s="11"/>
      <c r="H209" s="11"/>
      <c r="I209" s="11"/>
      <c r="J209" s="12">
        <f t="shared" si="31"/>
        <v>0</v>
      </c>
      <c r="K209" s="36"/>
      <c r="L209" s="31"/>
      <c r="M209" s="31"/>
      <c r="N209" s="31"/>
      <c r="O209" s="12">
        <f t="shared" si="32"/>
        <v>0</v>
      </c>
      <c r="P209" s="36"/>
      <c r="Q209" s="31"/>
      <c r="R209" s="31"/>
      <c r="S209" s="31"/>
      <c r="T209" s="12">
        <f t="shared" si="33"/>
        <v>0</v>
      </c>
      <c r="U209" s="36"/>
      <c r="V209" s="31"/>
      <c r="W209" s="31"/>
      <c r="X209" s="31"/>
      <c r="Y209" s="12">
        <f t="shared" si="34"/>
        <v>0</v>
      </c>
      <c r="Z209" s="36"/>
      <c r="AA209" s="31"/>
      <c r="AB209" s="31"/>
      <c r="AC209" s="31">
        <v>655</v>
      </c>
      <c r="AD209" s="12">
        <f t="shared" si="35"/>
        <v>655</v>
      </c>
      <c r="AE209" s="36"/>
      <c r="AF209" s="31"/>
      <c r="AG209" s="31"/>
      <c r="AH209" s="31"/>
      <c r="AI209" s="12">
        <f t="shared" si="36"/>
        <v>0</v>
      </c>
      <c r="AJ209" s="36"/>
      <c r="AK209" s="31"/>
      <c r="AL209" s="31"/>
      <c r="AM209" s="31"/>
      <c r="AN209" s="12">
        <f t="shared" si="37"/>
        <v>0</v>
      </c>
      <c r="AO209" s="36"/>
      <c r="AP209" s="31"/>
      <c r="AQ209" s="31"/>
      <c r="AR209" s="31"/>
      <c r="AS209" s="12">
        <f t="shared" si="38"/>
        <v>0</v>
      </c>
      <c r="AT209" s="36"/>
      <c r="AU209" s="31"/>
      <c r="AV209" s="31"/>
      <c r="AW209" s="31"/>
      <c r="AX209" s="12">
        <f t="shared" si="39"/>
        <v>0</v>
      </c>
      <c r="AY209" s="24">
        <f t="shared" si="30"/>
        <v>655</v>
      </c>
    </row>
    <row r="210" spans="2:51" x14ac:dyDescent="0.2">
      <c r="B210" s="29" t="s">
        <v>191</v>
      </c>
      <c r="C210" s="25" t="s">
        <v>918</v>
      </c>
      <c r="D210" s="25" t="s">
        <v>32</v>
      </c>
      <c r="E210" s="30" t="s">
        <v>363</v>
      </c>
      <c r="F210" s="32"/>
      <c r="G210" s="11"/>
      <c r="H210" s="11"/>
      <c r="I210" s="11"/>
      <c r="J210" s="12">
        <f t="shared" si="31"/>
        <v>0</v>
      </c>
      <c r="K210" s="36"/>
      <c r="L210" s="31"/>
      <c r="M210" s="31"/>
      <c r="N210" s="31"/>
      <c r="O210" s="12">
        <f t="shared" si="32"/>
        <v>0</v>
      </c>
      <c r="P210" s="36"/>
      <c r="Q210" s="31"/>
      <c r="R210" s="31"/>
      <c r="S210" s="31"/>
      <c r="T210" s="12">
        <f t="shared" si="33"/>
        <v>0</v>
      </c>
      <c r="U210" s="36"/>
      <c r="V210" s="31"/>
      <c r="W210" s="31"/>
      <c r="X210" s="31"/>
      <c r="Y210" s="12">
        <f t="shared" si="34"/>
        <v>0</v>
      </c>
      <c r="Z210" s="36"/>
      <c r="AA210" s="31"/>
      <c r="AB210" s="31"/>
      <c r="AC210" s="31"/>
      <c r="AD210" s="12">
        <f t="shared" si="35"/>
        <v>0</v>
      </c>
      <c r="AE210" s="36">
        <v>1830</v>
      </c>
      <c r="AF210" s="31"/>
      <c r="AG210" s="31">
        <v>3684</v>
      </c>
      <c r="AH210" s="31"/>
      <c r="AI210" s="12">
        <f t="shared" si="36"/>
        <v>5514</v>
      </c>
      <c r="AJ210" s="36"/>
      <c r="AK210" s="31"/>
      <c r="AL210" s="31"/>
      <c r="AM210" s="31"/>
      <c r="AN210" s="12">
        <f t="shared" si="37"/>
        <v>0</v>
      </c>
      <c r="AO210" s="36"/>
      <c r="AP210" s="31"/>
      <c r="AQ210" s="31"/>
      <c r="AR210" s="31"/>
      <c r="AS210" s="12">
        <f t="shared" si="38"/>
        <v>0</v>
      </c>
      <c r="AT210" s="36"/>
      <c r="AU210" s="31"/>
      <c r="AV210" s="31"/>
      <c r="AW210" s="31"/>
      <c r="AX210" s="12">
        <f t="shared" si="39"/>
        <v>0</v>
      </c>
      <c r="AY210" s="24">
        <f t="shared" si="30"/>
        <v>5514</v>
      </c>
    </row>
    <row r="211" spans="2:51" x14ac:dyDescent="0.2">
      <c r="B211" s="29" t="s">
        <v>191</v>
      </c>
      <c r="C211" s="25" t="s">
        <v>1254</v>
      </c>
      <c r="D211" s="25" t="s">
        <v>32</v>
      </c>
      <c r="E211" s="30" t="s">
        <v>643</v>
      </c>
      <c r="F211" s="32"/>
      <c r="G211" s="11"/>
      <c r="H211" s="11"/>
      <c r="I211" s="11"/>
      <c r="J211" s="12">
        <f t="shared" si="31"/>
        <v>0</v>
      </c>
      <c r="K211" s="36"/>
      <c r="L211" s="31"/>
      <c r="M211" s="31"/>
      <c r="N211" s="31"/>
      <c r="O211" s="12">
        <f t="shared" si="32"/>
        <v>0</v>
      </c>
      <c r="P211" s="36"/>
      <c r="Q211" s="31"/>
      <c r="R211" s="31"/>
      <c r="S211" s="31">
        <v>80000</v>
      </c>
      <c r="T211" s="12">
        <f t="shared" si="33"/>
        <v>80000</v>
      </c>
      <c r="U211" s="36"/>
      <c r="V211" s="31"/>
      <c r="W211" s="31"/>
      <c r="X211" s="31"/>
      <c r="Y211" s="12">
        <f t="shared" si="34"/>
        <v>0</v>
      </c>
      <c r="Z211" s="36"/>
      <c r="AA211" s="31"/>
      <c r="AB211" s="31"/>
      <c r="AC211" s="31"/>
      <c r="AD211" s="12">
        <f t="shared" si="35"/>
        <v>0</v>
      </c>
      <c r="AE211" s="36"/>
      <c r="AF211" s="31"/>
      <c r="AG211" s="31"/>
      <c r="AH211" s="31"/>
      <c r="AI211" s="12">
        <f t="shared" si="36"/>
        <v>0</v>
      </c>
      <c r="AJ211" s="36"/>
      <c r="AK211" s="31"/>
      <c r="AL211" s="31"/>
      <c r="AM211" s="31"/>
      <c r="AN211" s="12">
        <f t="shared" si="37"/>
        <v>0</v>
      </c>
      <c r="AO211" s="36"/>
      <c r="AP211" s="31"/>
      <c r="AQ211" s="31"/>
      <c r="AR211" s="31"/>
      <c r="AS211" s="12">
        <f t="shared" si="38"/>
        <v>0</v>
      </c>
      <c r="AT211" s="36"/>
      <c r="AU211" s="31"/>
      <c r="AV211" s="31"/>
      <c r="AW211" s="31"/>
      <c r="AX211" s="12">
        <f t="shared" si="39"/>
        <v>0</v>
      </c>
      <c r="AY211" s="24">
        <f t="shared" si="30"/>
        <v>80000</v>
      </c>
    </row>
    <row r="212" spans="2:51" x14ac:dyDescent="0.2">
      <c r="B212" s="29" t="s">
        <v>191</v>
      </c>
      <c r="C212" s="25" t="s">
        <v>1255</v>
      </c>
      <c r="D212" s="25" t="s">
        <v>32</v>
      </c>
      <c r="E212" s="30" t="s">
        <v>644</v>
      </c>
      <c r="F212" s="32"/>
      <c r="G212" s="11"/>
      <c r="H212" s="11"/>
      <c r="I212" s="11"/>
      <c r="J212" s="12">
        <f t="shared" si="31"/>
        <v>0</v>
      </c>
      <c r="K212" s="36"/>
      <c r="L212" s="31"/>
      <c r="M212" s="31"/>
      <c r="N212" s="31"/>
      <c r="O212" s="12">
        <f t="shared" si="32"/>
        <v>0</v>
      </c>
      <c r="P212" s="36"/>
      <c r="Q212" s="31"/>
      <c r="R212" s="31"/>
      <c r="S212" s="31"/>
      <c r="T212" s="12">
        <f t="shared" si="33"/>
        <v>0</v>
      </c>
      <c r="U212" s="36"/>
      <c r="V212" s="31"/>
      <c r="W212" s="31"/>
      <c r="X212" s="31"/>
      <c r="Y212" s="12">
        <f t="shared" si="34"/>
        <v>0</v>
      </c>
      <c r="Z212" s="36"/>
      <c r="AA212" s="31"/>
      <c r="AB212" s="31"/>
      <c r="AC212" s="31"/>
      <c r="AD212" s="12">
        <f t="shared" si="35"/>
        <v>0</v>
      </c>
      <c r="AE212" s="36"/>
      <c r="AF212" s="31"/>
      <c r="AG212" s="31"/>
      <c r="AH212" s="31"/>
      <c r="AI212" s="12">
        <f t="shared" si="36"/>
        <v>0</v>
      </c>
      <c r="AJ212" s="36"/>
      <c r="AK212" s="31"/>
      <c r="AL212" s="31"/>
      <c r="AM212" s="31"/>
      <c r="AN212" s="12">
        <f t="shared" si="37"/>
        <v>0</v>
      </c>
      <c r="AO212" s="36"/>
      <c r="AP212" s="31">
        <v>103</v>
      </c>
      <c r="AQ212" s="31">
        <v>156</v>
      </c>
      <c r="AR212" s="31"/>
      <c r="AS212" s="12">
        <f t="shared" si="38"/>
        <v>259</v>
      </c>
      <c r="AT212" s="36"/>
      <c r="AU212" s="31"/>
      <c r="AV212" s="31"/>
      <c r="AW212" s="31"/>
      <c r="AX212" s="12">
        <f t="shared" si="39"/>
        <v>0</v>
      </c>
      <c r="AY212" s="24">
        <f t="shared" si="30"/>
        <v>259</v>
      </c>
    </row>
    <row r="213" spans="2:51" x14ac:dyDescent="0.2">
      <c r="B213" s="29" t="s">
        <v>191</v>
      </c>
      <c r="C213" s="25" t="s">
        <v>920</v>
      </c>
      <c r="D213" s="25" t="s">
        <v>32</v>
      </c>
      <c r="E213" s="30" t="s">
        <v>365</v>
      </c>
      <c r="F213" s="32"/>
      <c r="G213" s="11"/>
      <c r="H213" s="11"/>
      <c r="I213" s="11">
        <v>7515</v>
      </c>
      <c r="J213" s="12">
        <f t="shared" si="31"/>
        <v>7515</v>
      </c>
      <c r="K213" s="36">
        <v>7707</v>
      </c>
      <c r="L213" s="31">
        <v>9101</v>
      </c>
      <c r="M213" s="31"/>
      <c r="N213" s="31">
        <v>21076</v>
      </c>
      <c r="O213" s="12">
        <f t="shared" si="32"/>
        <v>37884</v>
      </c>
      <c r="P213" s="36">
        <v>2389</v>
      </c>
      <c r="Q213" s="31">
        <v>11423</v>
      </c>
      <c r="R213" s="31">
        <v>9510</v>
      </c>
      <c r="S213" s="31">
        <v>13491</v>
      </c>
      <c r="T213" s="12">
        <f t="shared" si="33"/>
        <v>36813</v>
      </c>
      <c r="U213" s="36"/>
      <c r="V213" s="31"/>
      <c r="W213" s="31"/>
      <c r="X213" s="31">
        <v>31332</v>
      </c>
      <c r="Y213" s="12">
        <f t="shared" si="34"/>
        <v>31332</v>
      </c>
      <c r="Z213" s="36"/>
      <c r="AA213" s="31">
        <v>140</v>
      </c>
      <c r="AB213" s="31">
        <v>959</v>
      </c>
      <c r="AC213" s="31">
        <v>11102</v>
      </c>
      <c r="AD213" s="12">
        <f t="shared" si="35"/>
        <v>12201</v>
      </c>
      <c r="AE213" s="36"/>
      <c r="AF213" s="31">
        <v>7544</v>
      </c>
      <c r="AG213" s="31">
        <v>6670</v>
      </c>
      <c r="AH213" s="31">
        <v>6405</v>
      </c>
      <c r="AI213" s="12">
        <f t="shared" si="36"/>
        <v>20619</v>
      </c>
      <c r="AJ213" s="36"/>
      <c r="AK213" s="31">
        <v>4575</v>
      </c>
      <c r="AL213" s="31">
        <v>3955</v>
      </c>
      <c r="AM213" s="31">
        <v>2394</v>
      </c>
      <c r="AN213" s="12">
        <f t="shared" si="37"/>
        <v>10924</v>
      </c>
      <c r="AO213" s="36">
        <v>2279</v>
      </c>
      <c r="AP213" s="31">
        <v>2295</v>
      </c>
      <c r="AQ213" s="31"/>
      <c r="AR213" s="31"/>
      <c r="AS213" s="12">
        <f t="shared" si="38"/>
        <v>4574</v>
      </c>
      <c r="AT213" s="36">
        <v>2096</v>
      </c>
      <c r="AU213" s="31"/>
      <c r="AV213" s="31">
        <v>1606</v>
      </c>
      <c r="AW213" s="31">
        <v>971</v>
      </c>
      <c r="AX213" s="12">
        <f t="shared" si="39"/>
        <v>4673</v>
      </c>
      <c r="AY213" s="24">
        <f t="shared" si="30"/>
        <v>166535</v>
      </c>
    </row>
    <row r="214" spans="2:51" x14ac:dyDescent="0.2">
      <c r="B214" s="29" t="s">
        <v>191</v>
      </c>
      <c r="C214" s="25" t="s">
        <v>921</v>
      </c>
      <c r="D214" s="25" t="s">
        <v>32</v>
      </c>
      <c r="E214" s="30" t="s">
        <v>366</v>
      </c>
      <c r="F214" s="32"/>
      <c r="G214" s="11"/>
      <c r="H214" s="11"/>
      <c r="I214" s="11"/>
      <c r="J214" s="12">
        <f t="shared" si="31"/>
        <v>0</v>
      </c>
      <c r="K214" s="36"/>
      <c r="L214" s="31"/>
      <c r="M214" s="31"/>
      <c r="N214" s="31"/>
      <c r="O214" s="12">
        <f t="shared" si="32"/>
        <v>0</v>
      </c>
      <c r="P214" s="36"/>
      <c r="Q214" s="31"/>
      <c r="R214" s="31"/>
      <c r="S214" s="31">
        <v>0</v>
      </c>
      <c r="T214" s="12">
        <f t="shared" si="33"/>
        <v>0</v>
      </c>
      <c r="U214" s="36"/>
      <c r="V214" s="31"/>
      <c r="W214" s="31"/>
      <c r="X214" s="31"/>
      <c r="Y214" s="12">
        <f t="shared" si="34"/>
        <v>0</v>
      </c>
      <c r="Z214" s="36"/>
      <c r="AA214" s="31"/>
      <c r="AB214" s="31"/>
      <c r="AC214" s="31"/>
      <c r="AD214" s="12">
        <f t="shared" si="35"/>
        <v>0</v>
      </c>
      <c r="AE214" s="36"/>
      <c r="AF214" s="31"/>
      <c r="AG214" s="31"/>
      <c r="AH214" s="31"/>
      <c r="AI214" s="12">
        <f t="shared" si="36"/>
        <v>0</v>
      </c>
      <c r="AJ214" s="36"/>
      <c r="AK214" s="31"/>
      <c r="AL214" s="31"/>
      <c r="AM214" s="31"/>
      <c r="AN214" s="12">
        <f t="shared" si="37"/>
        <v>0</v>
      </c>
      <c r="AO214" s="36"/>
      <c r="AP214" s="31"/>
      <c r="AQ214" s="31"/>
      <c r="AR214" s="31"/>
      <c r="AS214" s="12">
        <f t="shared" si="38"/>
        <v>0</v>
      </c>
      <c r="AT214" s="36"/>
      <c r="AU214" s="31"/>
      <c r="AV214" s="31"/>
      <c r="AW214" s="31"/>
      <c r="AX214" s="12">
        <f t="shared" si="39"/>
        <v>0</v>
      </c>
      <c r="AY214" s="24">
        <f t="shared" si="30"/>
        <v>0</v>
      </c>
    </row>
    <row r="215" spans="2:51" x14ac:dyDescent="0.2">
      <c r="B215" s="29" t="s">
        <v>191</v>
      </c>
      <c r="C215" s="25" t="s">
        <v>922</v>
      </c>
      <c r="D215" s="25" t="s">
        <v>32</v>
      </c>
      <c r="E215" s="30" t="s">
        <v>169</v>
      </c>
      <c r="F215" s="32"/>
      <c r="G215" s="11"/>
      <c r="H215" s="11"/>
      <c r="I215" s="11"/>
      <c r="J215" s="12">
        <f t="shared" si="31"/>
        <v>0</v>
      </c>
      <c r="K215" s="36"/>
      <c r="L215" s="31"/>
      <c r="M215" s="31"/>
      <c r="N215" s="31"/>
      <c r="O215" s="12">
        <f t="shared" si="32"/>
        <v>0</v>
      </c>
      <c r="P215" s="36"/>
      <c r="Q215" s="31"/>
      <c r="R215" s="31"/>
      <c r="S215" s="31"/>
      <c r="T215" s="12">
        <f t="shared" si="33"/>
        <v>0</v>
      </c>
      <c r="U215" s="36"/>
      <c r="V215" s="31"/>
      <c r="W215" s="31"/>
      <c r="X215" s="31"/>
      <c r="Y215" s="12">
        <f t="shared" si="34"/>
        <v>0</v>
      </c>
      <c r="Z215" s="36"/>
      <c r="AA215" s="31"/>
      <c r="AB215" s="31"/>
      <c r="AC215" s="31"/>
      <c r="AD215" s="12">
        <f t="shared" si="35"/>
        <v>0</v>
      </c>
      <c r="AE215" s="36"/>
      <c r="AF215" s="31"/>
      <c r="AG215" s="31"/>
      <c r="AH215" s="31"/>
      <c r="AI215" s="12">
        <f t="shared" si="36"/>
        <v>0</v>
      </c>
      <c r="AJ215" s="36">
        <v>1000</v>
      </c>
      <c r="AK215" s="31">
        <v>500</v>
      </c>
      <c r="AL215" s="31"/>
      <c r="AM215" s="31"/>
      <c r="AN215" s="12">
        <f t="shared" si="37"/>
        <v>1500</v>
      </c>
      <c r="AO215" s="36"/>
      <c r="AP215" s="31"/>
      <c r="AQ215" s="31"/>
      <c r="AR215" s="31"/>
      <c r="AS215" s="12">
        <f t="shared" si="38"/>
        <v>0</v>
      </c>
      <c r="AT215" s="36"/>
      <c r="AU215" s="31"/>
      <c r="AV215" s="31"/>
      <c r="AW215" s="31"/>
      <c r="AX215" s="12">
        <f t="shared" si="39"/>
        <v>0</v>
      </c>
      <c r="AY215" s="24">
        <f t="shared" si="30"/>
        <v>1500</v>
      </c>
    </row>
    <row r="216" spans="2:51" x14ac:dyDescent="0.2">
      <c r="B216" s="29" t="s">
        <v>191</v>
      </c>
      <c r="C216" s="25" t="s">
        <v>923</v>
      </c>
      <c r="D216" s="25" t="s">
        <v>32</v>
      </c>
      <c r="E216" s="30" t="s">
        <v>35</v>
      </c>
      <c r="F216" s="32"/>
      <c r="G216" s="11"/>
      <c r="H216" s="11"/>
      <c r="I216" s="11"/>
      <c r="J216" s="12">
        <f t="shared" si="31"/>
        <v>0</v>
      </c>
      <c r="K216" s="36"/>
      <c r="L216" s="31">
        <v>8207</v>
      </c>
      <c r="M216" s="31"/>
      <c r="N216" s="31">
        <v>6185</v>
      </c>
      <c r="O216" s="12">
        <f t="shared" si="32"/>
        <v>14392</v>
      </c>
      <c r="P216" s="36">
        <v>8222</v>
      </c>
      <c r="Q216" s="31"/>
      <c r="R216" s="31"/>
      <c r="S216" s="31"/>
      <c r="T216" s="12">
        <f t="shared" si="33"/>
        <v>8222</v>
      </c>
      <c r="U216" s="36"/>
      <c r="V216" s="31"/>
      <c r="W216" s="31">
        <v>931</v>
      </c>
      <c r="X216" s="31">
        <v>29604</v>
      </c>
      <c r="Y216" s="12">
        <f t="shared" si="34"/>
        <v>30535</v>
      </c>
      <c r="Z216" s="36"/>
      <c r="AA216" s="31"/>
      <c r="AB216" s="31">
        <v>2039</v>
      </c>
      <c r="AC216" s="31">
        <v>3441</v>
      </c>
      <c r="AD216" s="12">
        <f t="shared" si="35"/>
        <v>5480</v>
      </c>
      <c r="AE216" s="36">
        <v>3418</v>
      </c>
      <c r="AF216" s="31">
        <v>2082</v>
      </c>
      <c r="AG216" s="31">
        <v>1186</v>
      </c>
      <c r="AH216" s="31">
        <v>3379</v>
      </c>
      <c r="AI216" s="12">
        <f t="shared" si="36"/>
        <v>10065</v>
      </c>
      <c r="AJ216" s="36">
        <v>3952</v>
      </c>
      <c r="AK216" s="31">
        <v>5557</v>
      </c>
      <c r="AL216" s="31">
        <v>1094</v>
      </c>
      <c r="AM216" s="31">
        <v>6382</v>
      </c>
      <c r="AN216" s="12">
        <f t="shared" si="37"/>
        <v>16985</v>
      </c>
      <c r="AO216" s="36">
        <v>202</v>
      </c>
      <c r="AP216" s="31">
        <v>198</v>
      </c>
      <c r="AQ216" s="31">
        <v>839</v>
      </c>
      <c r="AR216" s="31"/>
      <c r="AS216" s="12">
        <f t="shared" si="38"/>
        <v>1239</v>
      </c>
      <c r="AT216" s="36">
        <v>1489</v>
      </c>
      <c r="AU216" s="31">
        <v>1018</v>
      </c>
      <c r="AV216" s="31"/>
      <c r="AW216" s="31">
        <v>6451</v>
      </c>
      <c r="AX216" s="12">
        <f t="shared" si="39"/>
        <v>8958</v>
      </c>
      <c r="AY216" s="24">
        <f t="shared" si="30"/>
        <v>95876</v>
      </c>
    </row>
    <row r="217" spans="2:51" x14ac:dyDescent="0.2">
      <c r="B217" s="29" t="s">
        <v>191</v>
      </c>
      <c r="C217" s="25" t="s">
        <v>924</v>
      </c>
      <c r="D217" s="25" t="s">
        <v>32</v>
      </c>
      <c r="E217" s="30" t="s">
        <v>187</v>
      </c>
      <c r="F217" s="32"/>
      <c r="G217" s="11"/>
      <c r="H217" s="11"/>
      <c r="I217" s="11">
        <v>5061</v>
      </c>
      <c r="J217" s="12">
        <f t="shared" si="31"/>
        <v>5061</v>
      </c>
      <c r="K217" s="36">
        <v>1684</v>
      </c>
      <c r="L217" s="31">
        <v>2155</v>
      </c>
      <c r="M217" s="31">
        <v>2800</v>
      </c>
      <c r="N217" s="31">
        <v>7210</v>
      </c>
      <c r="O217" s="12">
        <f t="shared" si="32"/>
        <v>13849</v>
      </c>
      <c r="P217" s="36">
        <v>2225</v>
      </c>
      <c r="Q217" s="31">
        <v>2210</v>
      </c>
      <c r="R217" s="31"/>
      <c r="S217" s="31"/>
      <c r="T217" s="12">
        <f t="shared" si="33"/>
        <v>4435</v>
      </c>
      <c r="U217" s="36"/>
      <c r="V217" s="31"/>
      <c r="W217" s="31"/>
      <c r="X217" s="31">
        <v>10261</v>
      </c>
      <c r="Y217" s="12">
        <f t="shared" si="34"/>
        <v>10261</v>
      </c>
      <c r="Z217" s="36"/>
      <c r="AA217" s="31"/>
      <c r="AB217" s="31"/>
      <c r="AC217" s="31">
        <v>9062</v>
      </c>
      <c r="AD217" s="12">
        <f t="shared" si="35"/>
        <v>9062</v>
      </c>
      <c r="AE217" s="36">
        <v>15309</v>
      </c>
      <c r="AF217" s="31">
        <v>3855</v>
      </c>
      <c r="AG217" s="31">
        <v>12613</v>
      </c>
      <c r="AH217" s="31">
        <v>7344</v>
      </c>
      <c r="AI217" s="12">
        <f t="shared" si="36"/>
        <v>39121</v>
      </c>
      <c r="AJ217" s="36">
        <v>6398</v>
      </c>
      <c r="AK217" s="31">
        <v>18273</v>
      </c>
      <c r="AL217" s="31">
        <v>29736</v>
      </c>
      <c r="AM217" s="31">
        <v>27545.74</v>
      </c>
      <c r="AN217" s="12">
        <f t="shared" si="37"/>
        <v>81952.740000000005</v>
      </c>
      <c r="AO217" s="36">
        <v>23302.5</v>
      </c>
      <c r="AP217" s="31">
        <v>6902</v>
      </c>
      <c r="AQ217" s="31">
        <v>15132.5</v>
      </c>
      <c r="AR217" s="31">
        <v>19612.189999999999</v>
      </c>
      <c r="AS217" s="12">
        <f t="shared" si="38"/>
        <v>64949.19</v>
      </c>
      <c r="AT217" s="36">
        <v>24</v>
      </c>
      <c r="AU217" s="31">
        <v>44537</v>
      </c>
      <c r="AV217" s="31">
        <v>14020</v>
      </c>
      <c r="AW217" s="31">
        <v>99542.5</v>
      </c>
      <c r="AX217" s="12">
        <f t="shared" si="39"/>
        <v>158123.5</v>
      </c>
      <c r="AY217" s="24">
        <f t="shared" si="30"/>
        <v>386814.43</v>
      </c>
    </row>
    <row r="218" spans="2:51" x14ac:dyDescent="0.2">
      <c r="B218" s="29" t="s">
        <v>191</v>
      </c>
      <c r="C218" s="25" t="s">
        <v>926</v>
      </c>
      <c r="D218" s="25" t="s">
        <v>32</v>
      </c>
      <c r="E218" s="30" t="s">
        <v>367</v>
      </c>
      <c r="F218" s="32"/>
      <c r="G218" s="11"/>
      <c r="H218" s="11"/>
      <c r="I218" s="11"/>
      <c r="J218" s="12">
        <f t="shared" si="31"/>
        <v>0</v>
      </c>
      <c r="K218" s="36"/>
      <c r="L218" s="31"/>
      <c r="M218" s="31"/>
      <c r="N218" s="31"/>
      <c r="O218" s="12">
        <f t="shared" si="32"/>
        <v>0</v>
      </c>
      <c r="P218" s="36"/>
      <c r="Q218" s="31"/>
      <c r="R218" s="31"/>
      <c r="S218" s="31">
        <v>0</v>
      </c>
      <c r="T218" s="12">
        <f t="shared" si="33"/>
        <v>0</v>
      </c>
      <c r="U218" s="36"/>
      <c r="V218" s="31"/>
      <c r="W218" s="31"/>
      <c r="X218" s="31"/>
      <c r="Y218" s="12">
        <f t="shared" si="34"/>
        <v>0</v>
      </c>
      <c r="Z218" s="36"/>
      <c r="AA218" s="31"/>
      <c r="AB218" s="31"/>
      <c r="AC218" s="31"/>
      <c r="AD218" s="12">
        <f t="shared" si="35"/>
        <v>0</v>
      </c>
      <c r="AE218" s="36"/>
      <c r="AF218" s="31"/>
      <c r="AG218" s="31"/>
      <c r="AH218" s="31"/>
      <c r="AI218" s="12">
        <f t="shared" si="36"/>
        <v>0</v>
      </c>
      <c r="AJ218" s="36"/>
      <c r="AK218" s="31"/>
      <c r="AL218" s="31"/>
      <c r="AM218" s="31"/>
      <c r="AN218" s="12">
        <f t="shared" si="37"/>
        <v>0</v>
      </c>
      <c r="AO218" s="36"/>
      <c r="AP218" s="31"/>
      <c r="AQ218" s="31"/>
      <c r="AR218" s="31"/>
      <c r="AS218" s="12">
        <f t="shared" si="38"/>
        <v>0</v>
      </c>
      <c r="AT218" s="36"/>
      <c r="AU218" s="31"/>
      <c r="AV218" s="31"/>
      <c r="AW218" s="31"/>
      <c r="AX218" s="12">
        <f t="shared" si="39"/>
        <v>0</v>
      </c>
      <c r="AY218" s="24">
        <f t="shared" si="30"/>
        <v>0</v>
      </c>
    </row>
    <row r="219" spans="2:51" x14ac:dyDescent="0.2">
      <c r="B219" s="29" t="s">
        <v>191</v>
      </c>
      <c r="C219" s="25" t="s">
        <v>1256</v>
      </c>
      <c r="D219" s="25" t="s">
        <v>32</v>
      </c>
      <c r="E219" s="30" t="s">
        <v>645</v>
      </c>
      <c r="F219" s="32"/>
      <c r="G219" s="11"/>
      <c r="H219" s="11"/>
      <c r="I219" s="11"/>
      <c r="J219" s="12">
        <f t="shared" si="31"/>
        <v>0</v>
      </c>
      <c r="K219" s="36"/>
      <c r="L219" s="31"/>
      <c r="M219" s="31"/>
      <c r="N219" s="31"/>
      <c r="O219" s="12">
        <f t="shared" si="32"/>
        <v>0</v>
      </c>
      <c r="P219" s="36"/>
      <c r="Q219" s="31"/>
      <c r="R219" s="31"/>
      <c r="S219" s="31"/>
      <c r="T219" s="12">
        <f t="shared" si="33"/>
        <v>0</v>
      </c>
      <c r="U219" s="36"/>
      <c r="V219" s="31"/>
      <c r="W219" s="31"/>
      <c r="X219" s="31"/>
      <c r="Y219" s="12">
        <f t="shared" si="34"/>
        <v>0</v>
      </c>
      <c r="Z219" s="36"/>
      <c r="AA219" s="31"/>
      <c r="AB219" s="31"/>
      <c r="AC219" s="31"/>
      <c r="AD219" s="12">
        <f t="shared" si="35"/>
        <v>0</v>
      </c>
      <c r="AE219" s="36"/>
      <c r="AF219" s="31"/>
      <c r="AG219" s="31"/>
      <c r="AH219" s="31"/>
      <c r="AI219" s="12">
        <f t="shared" si="36"/>
        <v>0</v>
      </c>
      <c r="AJ219" s="36"/>
      <c r="AK219" s="31"/>
      <c r="AL219" s="31"/>
      <c r="AM219" s="31"/>
      <c r="AN219" s="12">
        <f t="shared" si="37"/>
        <v>0</v>
      </c>
      <c r="AO219" s="36"/>
      <c r="AP219" s="31"/>
      <c r="AQ219" s="31"/>
      <c r="AR219" s="31">
        <v>720</v>
      </c>
      <c r="AS219" s="12">
        <f t="shared" si="38"/>
        <v>720</v>
      </c>
      <c r="AT219" s="36">
        <v>200</v>
      </c>
      <c r="AU219" s="31">
        <v>800</v>
      </c>
      <c r="AV219" s="31">
        <v>400</v>
      </c>
      <c r="AW219" s="31"/>
      <c r="AX219" s="12">
        <f t="shared" si="39"/>
        <v>1400</v>
      </c>
      <c r="AY219" s="24">
        <f t="shared" si="30"/>
        <v>2120</v>
      </c>
    </row>
    <row r="220" spans="2:51" x14ac:dyDescent="0.2">
      <c r="B220" s="29" t="s">
        <v>191</v>
      </c>
      <c r="C220" s="25" t="s">
        <v>928</v>
      </c>
      <c r="D220" s="25" t="s">
        <v>32</v>
      </c>
      <c r="E220" s="30" t="s">
        <v>113</v>
      </c>
      <c r="F220" s="32"/>
      <c r="G220" s="11"/>
      <c r="H220" s="11"/>
      <c r="I220" s="11">
        <v>3387</v>
      </c>
      <c r="J220" s="12">
        <f t="shared" si="31"/>
        <v>3387</v>
      </c>
      <c r="K220" s="36">
        <v>7065</v>
      </c>
      <c r="L220" s="31"/>
      <c r="M220" s="31"/>
      <c r="N220" s="31">
        <v>6757</v>
      </c>
      <c r="O220" s="12">
        <f t="shared" si="32"/>
        <v>13822</v>
      </c>
      <c r="P220" s="36"/>
      <c r="Q220" s="31">
        <v>117</v>
      </c>
      <c r="R220" s="31"/>
      <c r="S220" s="31"/>
      <c r="T220" s="12">
        <f t="shared" si="33"/>
        <v>117</v>
      </c>
      <c r="U220" s="36"/>
      <c r="V220" s="31"/>
      <c r="W220" s="31"/>
      <c r="X220" s="31">
        <v>1797</v>
      </c>
      <c r="Y220" s="12">
        <f t="shared" si="34"/>
        <v>1797</v>
      </c>
      <c r="Z220" s="36"/>
      <c r="AA220" s="31">
        <v>5220</v>
      </c>
      <c r="AB220" s="31">
        <v>2100</v>
      </c>
      <c r="AC220" s="31">
        <v>7600</v>
      </c>
      <c r="AD220" s="12">
        <f t="shared" si="35"/>
        <v>14920</v>
      </c>
      <c r="AE220" s="36">
        <v>7200</v>
      </c>
      <c r="AF220" s="31">
        <v>7500</v>
      </c>
      <c r="AG220" s="31">
        <v>7500</v>
      </c>
      <c r="AH220" s="31">
        <v>7500</v>
      </c>
      <c r="AI220" s="12">
        <f t="shared" si="36"/>
        <v>29700</v>
      </c>
      <c r="AJ220" s="36">
        <v>7500</v>
      </c>
      <c r="AK220" s="31">
        <v>7500</v>
      </c>
      <c r="AL220" s="31">
        <v>7500</v>
      </c>
      <c r="AM220" s="31">
        <v>13500</v>
      </c>
      <c r="AN220" s="12">
        <f t="shared" si="37"/>
        <v>36000</v>
      </c>
      <c r="AO220" s="36">
        <v>7500</v>
      </c>
      <c r="AP220" s="31">
        <v>7500</v>
      </c>
      <c r="AQ220" s="31">
        <v>7500</v>
      </c>
      <c r="AR220" s="31"/>
      <c r="AS220" s="12">
        <f t="shared" si="38"/>
        <v>22500</v>
      </c>
      <c r="AT220" s="36"/>
      <c r="AU220" s="31">
        <v>500</v>
      </c>
      <c r="AV220" s="31">
        <v>500</v>
      </c>
      <c r="AW220" s="31">
        <v>500</v>
      </c>
      <c r="AX220" s="12">
        <f t="shared" si="39"/>
        <v>1500</v>
      </c>
      <c r="AY220" s="24">
        <f t="shared" si="30"/>
        <v>123743</v>
      </c>
    </row>
    <row r="221" spans="2:51" x14ac:dyDescent="0.2">
      <c r="B221" s="29" t="s">
        <v>191</v>
      </c>
      <c r="C221" s="25" t="s">
        <v>930</v>
      </c>
      <c r="D221" s="25" t="s">
        <v>19</v>
      </c>
      <c r="E221" s="30" t="s">
        <v>370</v>
      </c>
      <c r="F221" s="32"/>
      <c r="G221" s="11"/>
      <c r="H221" s="11"/>
      <c r="I221" s="11">
        <v>4197</v>
      </c>
      <c r="J221" s="12">
        <f t="shared" si="31"/>
        <v>4197</v>
      </c>
      <c r="K221" s="36">
        <v>2928</v>
      </c>
      <c r="L221" s="31"/>
      <c r="M221" s="31"/>
      <c r="N221" s="31">
        <v>17984</v>
      </c>
      <c r="O221" s="12">
        <f t="shared" si="32"/>
        <v>20912</v>
      </c>
      <c r="P221" s="36"/>
      <c r="Q221" s="31"/>
      <c r="R221" s="31"/>
      <c r="S221" s="31">
        <v>5879.6</v>
      </c>
      <c r="T221" s="12">
        <f t="shared" si="33"/>
        <v>5879.6</v>
      </c>
      <c r="U221" s="36"/>
      <c r="V221" s="31"/>
      <c r="W221" s="31"/>
      <c r="X221" s="31"/>
      <c r="Y221" s="12">
        <f t="shared" si="34"/>
        <v>0</v>
      </c>
      <c r="Z221" s="36"/>
      <c r="AA221" s="31"/>
      <c r="AB221" s="31"/>
      <c r="AC221" s="31">
        <v>27700.31</v>
      </c>
      <c r="AD221" s="12">
        <f t="shared" si="35"/>
        <v>27700.31</v>
      </c>
      <c r="AE221" s="36"/>
      <c r="AF221" s="31"/>
      <c r="AG221" s="31">
        <v>2773.4</v>
      </c>
      <c r="AH221" s="31">
        <v>3599</v>
      </c>
      <c r="AI221" s="12">
        <f t="shared" si="36"/>
        <v>6372.4</v>
      </c>
      <c r="AJ221" s="36"/>
      <c r="AK221" s="31">
        <v>1535</v>
      </c>
      <c r="AL221" s="31"/>
      <c r="AM221" s="31">
        <v>17448</v>
      </c>
      <c r="AN221" s="12">
        <f t="shared" si="37"/>
        <v>18983</v>
      </c>
      <c r="AO221" s="36">
        <v>4725</v>
      </c>
      <c r="AP221" s="31">
        <v>2647</v>
      </c>
      <c r="AQ221" s="31">
        <v>15509.4</v>
      </c>
      <c r="AR221" s="31">
        <v>16419</v>
      </c>
      <c r="AS221" s="12">
        <f t="shared" si="38"/>
        <v>39300.400000000001</v>
      </c>
      <c r="AT221" s="36"/>
      <c r="AU221" s="31">
        <v>736.4</v>
      </c>
      <c r="AV221" s="31">
        <v>5502.1</v>
      </c>
      <c r="AW221" s="31"/>
      <c r="AX221" s="12">
        <f t="shared" si="39"/>
        <v>6238.5</v>
      </c>
      <c r="AY221" s="24">
        <f t="shared" si="30"/>
        <v>129583.20999999999</v>
      </c>
    </row>
    <row r="222" spans="2:51" x14ac:dyDescent="0.2">
      <c r="B222" s="29" t="s">
        <v>191</v>
      </c>
      <c r="C222" s="25" t="s">
        <v>931</v>
      </c>
      <c r="D222" s="25" t="s">
        <v>19</v>
      </c>
      <c r="E222" s="30" t="s">
        <v>114</v>
      </c>
      <c r="F222" s="32"/>
      <c r="G222" s="11"/>
      <c r="H222" s="11"/>
      <c r="I222" s="11"/>
      <c r="J222" s="12">
        <f t="shared" si="31"/>
        <v>0</v>
      </c>
      <c r="K222" s="36"/>
      <c r="L222" s="31"/>
      <c r="M222" s="31"/>
      <c r="N222" s="31"/>
      <c r="O222" s="12">
        <f t="shared" si="32"/>
        <v>0</v>
      </c>
      <c r="P222" s="36"/>
      <c r="Q222" s="31"/>
      <c r="R222" s="31"/>
      <c r="S222" s="31"/>
      <c r="T222" s="12">
        <f t="shared" si="33"/>
        <v>0</v>
      </c>
      <c r="U222" s="36"/>
      <c r="V222" s="31"/>
      <c r="W222" s="31"/>
      <c r="X222" s="31"/>
      <c r="Y222" s="12">
        <f t="shared" si="34"/>
        <v>0</v>
      </c>
      <c r="Z222" s="36"/>
      <c r="AA222" s="31"/>
      <c r="AB222" s="31">
        <v>4295</v>
      </c>
      <c r="AC222" s="31"/>
      <c r="AD222" s="12">
        <f t="shared" si="35"/>
        <v>4295</v>
      </c>
      <c r="AE222" s="36"/>
      <c r="AF222" s="31">
        <v>2057</v>
      </c>
      <c r="AG222" s="31"/>
      <c r="AH222" s="31">
        <v>3150</v>
      </c>
      <c r="AI222" s="12">
        <f t="shared" si="36"/>
        <v>5207</v>
      </c>
      <c r="AJ222" s="36"/>
      <c r="AK222" s="31">
        <v>3421</v>
      </c>
      <c r="AL222" s="31"/>
      <c r="AM222" s="31">
        <v>6711</v>
      </c>
      <c r="AN222" s="12">
        <f t="shared" si="37"/>
        <v>10132</v>
      </c>
      <c r="AO222" s="36">
        <v>3355</v>
      </c>
      <c r="AP222" s="31">
        <v>2265</v>
      </c>
      <c r="AQ222" s="31">
        <v>1618</v>
      </c>
      <c r="AR222" s="31">
        <v>1860</v>
      </c>
      <c r="AS222" s="12">
        <f t="shared" si="38"/>
        <v>9098</v>
      </c>
      <c r="AT222" s="36"/>
      <c r="AU222" s="31">
        <v>1657</v>
      </c>
      <c r="AV222" s="31">
        <v>1741</v>
      </c>
      <c r="AW222" s="31">
        <v>1609</v>
      </c>
      <c r="AX222" s="12">
        <f t="shared" si="39"/>
        <v>5007</v>
      </c>
      <c r="AY222" s="24">
        <f t="shared" si="30"/>
        <v>33739</v>
      </c>
    </row>
    <row r="223" spans="2:51" x14ac:dyDescent="0.2">
      <c r="B223" s="29" t="s">
        <v>191</v>
      </c>
      <c r="C223" s="25" t="s">
        <v>932</v>
      </c>
      <c r="D223" s="25" t="s">
        <v>19</v>
      </c>
      <c r="E223" s="30" t="s">
        <v>371</v>
      </c>
      <c r="F223" s="32"/>
      <c r="G223" s="11"/>
      <c r="H223" s="11"/>
      <c r="I223" s="11">
        <v>27</v>
      </c>
      <c r="J223" s="12">
        <f t="shared" si="31"/>
        <v>27</v>
      </c>
      <c r="K223" s="36"/>
      <c r="L223" s="31"/>
      <c r="M223" s="31"/>
      <c r="N223" s="31">
        <v>63</v>
      </c>
      <c r="O223" s="12">
        <f t="shared" si="32"/>
        <v>63</v>
      </c>
      <c r="P223" s="36"/>
      <c r="Q223" s="31"/>
      <c r="R223" s="31"/>
      <c r="S223" s="31">
        <v>81</v>
      </c>
      <c r="T223" s="12">
        <f t="shared" si="33"/>
        <v>81</v>
      </c>
      <c r="U223" s="36"/>
      <c r="V223" s="31"/>
      <c r="W223" s="31"/>
      <c r="X223" s="31">
        <v>81</v>
      </c>
      <c r="Y223" s="12">
        <f t="shared" si="34"/>
        <v>81</v>
      </c>
      <c r="Z223" s="36"/>
      <c r="AA223" s="31"/>
      <c r="AB223" s="31"/>
      <c r="AC223" s="31">
        <v>18</v>
      </c>
      <c r="AD223" s="12">
        <f t="shared" si="35"/>
        <v>18</v>
      </c>
      <c r="AE223" s="36"/>
      <c r="AF223" s="31"/>
      <c r="AG223" s="31"/>
      <c r="AH223" s="31"/>
      <c r="AI223" s="12">
        <f t="shared" si="36"/>
        <v>0</v>
      </c>
      <c r="AJ223" s="36"/>
      <c r="AK223" s="31"/>
      <c r="AL223" s="31"/>
      <c r="AM223" s="31"/>
      <c r="AN223" s="12">
        <f t="shared" si="37"/>
        <v>0</v>
      </c>
      <c r="AO223" s="36"/>
      <c r="AP223" s="31"/>
      <c r="AQ223" s="31"/>
      <c r="AR223" s="31"/>
      <c r="AS223" s="12">
        <f t="shared" si="38"/>
        <v>0</v>
      </c>
      <c r="AT223" s="36"/>
      <c r="AU223" s="31"/>
      <c r="AV223" s="31"/>
      <c r="AW223" s="31"/>
      <c r="AX223" s="12">
        <f t="shared" si="39"/>
        <v>0</v>
      </c>
      <c r="AY223" s="24">
        <f t="shared" si="30"/>
        <v>270</v>
      </c>
    </row>
    <row r="224" spans="2:51" x14ac:dyDescent="0.2">
      <c r="B224" s="29" t="s">
        <v>191</v>
      </c>
      <c r="C224" s="25" t="s">
        <v>1257</v>
      </c>
      <c r="D224" s="25" t="s">
        <v>19</v>
      </c>
      <c r="E224" s="30" t="s">
        <v>646</v>
      </c>
      <c r="F224" s="32"/>
      <c r="G224" s="11"/>
      <c r="H224" s="11"/>
      <c r="I224" s="11">
        <v>1708</v>
      </c>
      <c r="J224" s="12">
        <f t="shared" si="31"/>
        <v>1708</v>
      </c>
      <c r="K224" s="36"/>
      <c r="L224" s="31"/>
      <c r="M224" s="31"/>
      <c r="N224" s="31">
        <v>35272</v>
      </c>
      <c r="O224" s="12">
        <f t="shared" si="32"/>
        <v>35272</v>
      </c>
      <c r="P224" s="36"/>
      <c r="Q224" s="31"/>
      <c r="R224" s="31"/>
      <c r="S224" s="31">
        <v>11113</v>
      </c>
      <c r="T224" s="12">
        <f t="shared" si="33"/>
        <v>11113</v>
      </c>
      <c r="U224" s="36"/>
      <c r="V224" s="31"/>
      <c r="W224" s="31"/>
      <c r="X224" s="31">
        <v>1916</v>
      </c>
      <c r="Y224" s="12">
        <f t="shared" si="34"/>
        <v>1916</v>
      </c>
      <c r="Z224" s="36"/>
      <c r="AA224" s="31"/>
      <c r="AB224" s="31"/>
      <c r="AC224" s="31"/>
      <c r="AD224" s="12">
        <f t="shared" si="35"/>
        <v>0</v>
      </c>
      <c r="AE224" s="36"/>
      <c r="AF224" s="31"/>
      <c r="AG224" s="31"/>
      <c r="AH224" s="31">
        <v>50793</v>
      </c>
      <c r="AI224" s="12">
        <f t="shared" si="36"/>
        <v>50793</v>
      </c>
      <c r="AJ224" s="36"/>
      <c r="AK224" s="31"/>
      <c r="AL224" s="31"/>
      <c r="AM224" s="31"/>
      <c r="AN224" s="12">
        <f t="shared" si="37"/>
        <v>0</v>
      </c>
      <c r="AO224" s="36"/>
      <c r="AP224" s="31"/>
      <c r="AQ224" s="31"/>
      <c r="AR224" s="31"/>
      <c r="AS224" s="12">
        <f t="shared" si="38"/>
        <v>0</v>
      </c>
      <c r="AT224" s="36"/>
      <c r="AU224" s="31"/>
      <c r="AV224" s="31"/>
      <c r="AW224" s="31"/>
      <c r="AX224" s="12">
        <f t="shared" si="39"/>
        <v>0</v>
      </c>
      <c r="AY224" s="24">
        <f t="shared" si="30"/>
        <v>100802</v>
      </c>
    </row>
    <row r="225" spans="2:51" x14ac:dyDescent="0.2">
      <c r="B225" s="29" t="s">
        <v>191</v>
      </c>
      <c r="C225" s="25" t="s">
        <v>933</v>
      </c>
      <c r="D225" s="25" t="s">
        <v>19</v>
      </c>
      <c r="E225" s="30" t="s">
        <v>372</v>
      </c>
      <c r="F225" s="32"/>
      <c r="G225" s="11"/>
      <c r="H225" s="11"/>
      <c r="I225" s="11"/>
      <c r="J225" s="12">
        <f t="shared" si="31"/>
        <v>0</v>
      </c>
      <c r="K225" s="36"/>
      <c r="L225" s="31">
        <v>956</v>
      </c>
      <c r="M225" s="31"/>
      <c r="N225" s="31"/>
      <c r="O225" s="12">
        <f t="shared" si="32"/>
        <v>956</v>
      </c>
      <c r="P225" s="36"/>
      <c r="Q225" s="31"/>
      <c r="R225" s="31"/>
      <c r="S225" s="31"/>
      <c r="T225" s="12">
        <f t="shared" si="33"/>
        <v>0</v>
      </c>
      <c r="U225" s="36"/>
      <c r="V225" s="31"/>
      <c r="W225" s="31"/>
      <c r="X225" s="31">
        <v>14983</v>
      </c>
      <c r="Y225" s="12">
        <f t="shared" si="34"/>
        <v>14983</v>
      </c>
      <c r="Z225" s="36"/>
      <c r="AA225" s="31"/>
      <c r="AB225" s="31"/>
      <c r="AC225" s="31"/>
      <c r="AD225" s="12">
        <f t="shared" si="35"/>
        <v>0</v>
      </c>
      <c r="AE225" s="36">
        <v>2175</v>
      </c>
      <c r="AF225" s="31"/>
      <c r="AG225" s="31"/>
      <c r="AH225" s="31"/>
      <c r="AI225" s="12">
        <f t="shared" si="36"/>
        <v>2175</v>
      </c>
      <c r="AJ225" s="36"/>
      <c r="AK225" s="31"/>
      <c r="AL225" s="31"/>
      <c r="AM225" s="31"/>
      <c r="AN225" s="12">
        <f t="shared" si="37"/>
        <v>0</v>
      </c>
      <c r="AO225" s="36"/>
      <c r="AP225" s="31"/>
      <c r="AQ225" s="31"/>
      <c r="AR225" s="31"/>
      <c r="AS225" s="12">
        <f t="shared" si="38"/>
        <v>0</v>
      </c>
      <c r="AT225" s="36"/>
      <c r="AU225" s="31"/>
      <c r="AV225" s="31"/>
      <c r="AW225" s="31"/>
      <c r="AX225" s="12">
        <f t="shared" si="39"/>
        <v>0</v>
      </c>
      <c r="AY225" s="24">
        <f t="shared" si="30"/>
        <v>18114</v>
      </c>
    </row>
    <row r="226" spans="2:51" x14ac:dyDescent="0.2">
      <c r="B226" s="29" t="s">
        <v>191</v>
      </c>
      <c r="C226" s="25" t="s">
        <v>934</v>
      </c>
      <c r="D226" s="25" t="s">
        <v>19</v>
      </c>
      <c r="E226" s="30" t="s">
        <v>373</v>
      </c>
      <c r="F226" s="32"/>
      <c r="G226" s="11"/>
      <c r="H226" s="11"/>
      <c r="I226" s="11"/>
      <c r="J226" s="12">
        <f t="shared" si="31"/>
        <v>0</v>
      </c>
      <c r="K226" s="36"/>
      <c r="L226" s="31"/>
      <c r="M226" s="31"/>
      <c r="N226" s="31"/>
      <c r="O226" s="12">
        <f t="shared" si="32"/>
        <v>0</v>
      </c>
      <c r="P226" s="36"/>
      <c r="Q226" s="31"/>
      <c r="R226" s="31"/>
      <c r="S226" s="31"/>
      <c r="T226" s="12">
        <f t="shared" si="33"/>
        <v>0</v>
      </c>
      <c r="U226" s="36"/>
      <c r="V226" s="31"/>
      <c r="W226" s="31"/>
      <c r="X226" s="31">
        <v>10185</v>
      </c>
      <c r="Y226" s="12">
        <f t="shared" si="34"/>
        <v>10185</v>
      </c>
      <c r="Z226" s="36">
        <v>7569</v>
      </c>
      <c r="AA226" s="31"/>
      <c r="AB226" s="31"/>
      <c r="AC226" s="31"/>
      <c r="AD226" s="12">
        <f t="shared" si="35"/>
        <v>7569</v>
      </c>
      <c r="AE226" s="36"/>
      <c r="AF226" s="31"/>
      <c r="AG226" s="31"/>
      <c r="AH226" s="31"/>
      <c r="AI226" s="12">
        <f t="shared" si="36"/>
        <v>0</v>
      </c>
      <c r="AJ226" s="36"/>
      <c r="AK226" s="31"/>
      <c r="AL226" s="31"/>
      <c r="AM226" s="31">
        <v>3570</v>
      </c>
      <c r="AN226" s="12">
        <f t="shared" si="37"/>
        <v>3570</v>
      </c>
      <c r="AO226" s="36"/>
      <c r="AP226" s="31"/>
      <c r="AQ226" s="31"/>
      <c r="AR226" s="31"/>
      <c r="AS226" s="12">
        <f t="shared" si="38"/>
        <v>0</v>
      </c>
      <c r="AT226" s="36"/>
      <c r="AU226" s="31"/>
      <c r="AV226" s="31"/>
      <c r="AW226" s="31"/>
      <c r="AX226" s="12">
        <f t="shared" si="39"/>
        <v>0</v>
      </c>
      <c r="AY226" s="24">
        <f t="shared" si="30"/>
        <v>21324</v>
      </c>
    </row>
    <row r="227" spans="2:51" x14ac:dyDescent="0.2">
      <c r="B227" s="29" t="s">
        <v>191</v>
      </c>
      <c r="C227" s="25" t="s">
        <v>1156</v>
      </c>
      <c r="D227" s="25" t="s">
        <v>19</v>
      </c>
      <c r="E227" s="30" t="s">
        <v>546</v>
      </c>
      <c r="F227" s="32"/>
      <c r="G227" s="11"/>
      <c r="H227" s="11"/>
      <c r="I227" s="11"/>
      <c r="J227" s="12">
        <f t="shared" si="31"/>
        <v>0</v>
      </c>
      <c r="K227" s="36"/>
      <c r="L227" s="31"/>
      <c r="M227" s="31"/>
      <c r="N227" s="31"/>
      <c r="O227" s="12">
        <f t="shared" si="32"/>
        <v>0</v>
      </c>
      <c r="P227" s="36"/>
      <c r="Q227" s="31"/>
      <c r="R227" s="31"/>
      <c r="S227" s="31"/>
      <c r="T227" s="12">
        <f t="shared" si="33"/>
        <v>0</v>
      </c>
      <c r="U227" s="36"/>
      <c r="V227" s="31"/>
      <c r="W227" s="31"/>
      <c r="X227" s="31"/>
      <c r="Y227" s="12">
        <f t="shared" si="34"/>
        <v>0</v>
      </c>
      <c r="Z227" s="36"/>
      <c r="AA227" s="31"/>
      <c r="AB227" s="31"/>
      <c r="AC227" s="31"/>
      <c r="AD227" s="12">
        <f t="shared" si="35"/>
        <v>0</v>
      </c>
      <c r="AE227" s="36"/>
      <c r="AF227" s="31"/>
      <c r="AG227" s="31"/>
      <c r="AH227" s="31"/>
      <c r="AI227" s="12">
        <f t="shared" si="36"/>
        <v>0</v>
      </c>
      <c r="AJ227" s="36"/>
      <c r="AK227" s="31"/>
      <c r="AL227" s="31"/>
      <c r="AM227" s="31">
        <v>81657</v>
      </c>
      <c r="AN227" s="12">
        <f t="shared" si="37"/>
        <v>81657</v>
      </c>
      <c r="AO227" s="36"/>
      <c r="AP227" s="31"/>
      <c r="AQ227" s="31"/>
      <c r="AR227" s="31"/>
      <c r="AS227" s="12">
        <f t="shared" si="38"/>
        <v>0</v>
      </c>
      <c r="AT227" s="36"/>
      <c r="AU227" s="31"/>
      <c r="AV227" s="31"/>
      <c r="AW227" s="31"/>
      <c r="AX227" s="12">
        <f t="shared" si="39"/>
        <v>0</v>
      </c>
      <c r="AY227" s="24">
        <f t="shared" si="30"/>
        <v>81657</v>
      </c>
    </row>
    <row r="228" spans="2:51" x14ac:dyDescent="0.2">
      <c r="B228" s="29" t="s">
        <v>191</v>
      </c>
      <c r="C228" s="25" t="s">
        <v>935</v>
      </c>
      <c r="D228" s="25" t="s">
        <v>19</v>
      </c>
      <c r="E228" s="30" t="s">
        <v>374</v>
      </c>
      <c r="F228" s="32"/>
      <c r="G228" s="11"/>
      <c r="H228" s="11"/>
      <c r="I228" s="11"/>
      <c r="J228" s="12">
        <f t="shared" si="31"/>
        <v>0</v>
      </c>
      <c r="K228" s="36"/>
      <c r="L228" s="31"/>
      <c r="M228" s="31"/>
      <c r="N228" s="31"/>
      <c r="O228" s="12">
        <f t="shared" si="32"/>
        <v>0</v>
      </c>
      <c r="P228" s="36"/>
      <c r="Q228" s="31"/>
      <c r="R228" s="31"/>
      <c r="S228" s="31">
        <v>2000</v>
      </c>
      <c r="T228" s="12">
        <f t="shared" si="33"/>
        <v>2000</v>
      </c>
      <c r="U228" s="36"/>
      <c r="V228" s="31">
        <v>5109</v>
      </c>
      <c r="W228" s="31">
        <v>2961</v>
      </c>
      <c r="X228" s="31"/>
      <c r="Y228" s="12">
        <f t="shared" si="34"/>
        <v>8070</v>
      </c>
      <c r="Z228" s="36"/>
      <c r="AA228" s="31">
        <v>304</v>
      </c>
      <c r="AB228" s="31"/>
      <c r="AC228" s="31"/>
      <c r="AD228" s="12">
        <f t="shared" si="35"/>
        <v>304</v>
      </c>
      <c r="AE228" s="36"/>
      <c r="AF228" s="31"/>
      <c r="AG228" s="31"/>
      <c r="AH228" s="31">
        <v>13537</v>
      </c>
      <c r="AI228" s="12">
        <f t="shared" si="36"/>
        <v>13537</v>
      </c>
      <c r="AJ228" s="36"/>
      <c r="AK228" s="31"/>
      <c r="AL228" s="31"/>
      <c r="AM228" s="31"/>
      <c r="AN228" s="12">
        <f t="shared" si="37"/>
        <v>0</v>
      </c>
      <c r="AO228" s="36"/>
      <c r="AP228" s="31"/>
      <c r="AQ228" s="31"/>
      <c r="AR228" s="31"/>
      <c r="AS228" s="12">
        <f t="shared" si="38"/>
        <v>0</v>
      </c>
      <c r="AT228" s="36"/>
      <c r="AU228" s="31"/>
      <c r="AV228" s="31"/>
      <c r="AW228" s="31"/>
      <c r="AX228" s="12">
        <f t="shared" si="39"/>
        <v>0</v>
      </c>
      <c r="AY228" s="24">
        <f t="shared" si="30"/>
        <v>23911</v>
      </c>
    </row>
    <row r="229" spans="2:51" x14ac:dyDescent="0.2">
      <c r="B229" s="29" t="s">
        <v>191</v>
      </c>
      <c r="C229" s="25" t="s">
        <v>938</v>
      </c>
      <c r="D229" s="25" t="s">
        <v>51</v>
      </c>
      <c r="E229" s="30" t="s">
        <v>116</v>
      </c>
      <c r="F229" s="32"/>
      <c r="G229" s="11"/>
      <c r="H229" s="11"/>
      <c r="I229" s="11">
        <v>8682</v>
      </c>
      <c r="J229" s="12">
        <f t="shared" si="31"/>
        <v>8682</v>
      </c>
      <c r="K229" s="36"/>
      <c r="L229" s="31"/>
      <c r="M229" s="31"/>
      <c r="N229" s="31"/>
      <c r="O229" s="12">
        <f t="shared" si="32"/>
        <v>0</v>
      </c>
      <c r="P229" s="36"/>
      <c r="Q229" s="31"/>
      <c r="R229" s="31"/>
      <c r="S229" s="31">
        <v>7629</v>
      </c>
      <c r="T229" s="12">
        <f t="shared" si="33"/>
        <v>7629</v>
      </c>
      <c r="U229" s="36"/>
      <c r="V229" s="31"/>
      <c r="W229" s="31"/>
      <c r="X229" s="31">
        <v>7979</v>
      </c>
      <c r="Y229" s="12">
        <f t="shared" si="34"/>
        <v>7979</v>
      </c>
      <c r="Z229" s="36"/>
      <c r="AA229" s="31"/>
      <c r="AB229" s="31"/>
      <c r="AC229" s="31">
        <v>0</v>
      </c>
      <c r="AD229" s="12">
        <f t="shared" si="35"/>
        <v>0</v>
      </c>
      <c r="AE229" s="36"/>
      <c r="AF229" s="31"/>
      <c r="AG229" s="31"/>
      <c r="AH229" s="31">
        <v>20550.05</v>
      </c>
      <c r="AI229" s="12">
        <f t="shared" si="36"/>
        <v>20550.05</v>
      </c>
      <c r="AJ229" s="36">
        <v>1447.19</v>
      </c>
      <c r="AK229" s="31">
        <v>15351</v>
      </c>
      <c r="AL229" s="31"/>
      <c r="AM229" s="31">
        <v>17758</v>
      </c>
      <c r="AN229" s="12">
        <f t="shared" si="37"/>
        <v>34556.19</v>
      </c>
      <c r="AO229" s="36">
        <v>5744</v>
      </c>
      <c r="AP229" s="31">
        <v>9025.18</v>
      </c>
      <c r="AQ229" s="31">
        <v>13322.04</v>
      </c>
      <c r="AR229" s="31">
        <v>17840.34</v>
      </c>
      <c r="AS229" s="12">
        <f t="shared" si="38"/>
        <v>45931.56</v>
      </c>
      <c r="AT229" s="36"/>
      <c r="AU229" s="31"/>
      <c r="AV229" s="31">
        <v>1164.7</v>
      </c>
      <c r="AW229" s="31"/>
      <c r="AX229" s="12">
        <f t="shared" si="39"/>
        <v>1164.7</v>
      </c>
      <c r="AY229" s="24">
        <f t="shared" si="30"/>
        <v>126492.5</v>
      </c>
    </row>
    <row r="230" spans="2:51" x14ac:dyDescent="0.2">
      <c r="B230" s="29" t="s">
        <v>191</v>
      </c>
      <c r="C230" s="52">
        <v>47189</v>
      </c>
      <c r="D230" s="25" t="s">
        <v>51</v>
      </c>
      <c r="E230" s="30" t="s">
        <v>376</v>
      </c>
      <c r="F230" s="32"/>
      <c r="G230" s="11"/>
      <c r="H230" s="11"/>
      <c r="I230" s="11">
        <v>1027</v>
      </c>
      <c r="J230" s="12">
        <f t="shared" si="31"/>
        <v>1027</v>
      </c>
      <c r="K230" s="36">
        <v>2700</v>
      </c>
      <c r="L230" s="31">
        <v>35882</v>
      </c>
      <c r="M230" s="31">
        <v>25161</v>
      </c>
      <c r="N230" s="31">
        <v>31709</v>
      </c>
      <c r="O230" s="12">
        <f t="shared" si="32"/>
        <v>95452</v>
      </c>
      <c r="P230" s="36">
        <v>27154</v>
      </c>
      <c r="Q230" s="31">
        <v>27710</v>
      </c>
      <c r="R230" s="31">
        <v>300</v>
      </c>
      <c r="S230" s="31">
        <v>34291</v>
      </c>
      <c r="T230" s="12">
        <f t="shared" si="33"/>
        <v>89455</v>
      </c>
      <c r="U230" s="36"/>
      <c r="V230" s="31"/>
      <c r="W230" s="31"/>
      <c r="X230" s="31">
        <v>26718</v>
      </c>
      <c r="Y230" s="12">
        <f t="shared" si="34"/>
        <v>26718</v>
      </c>
      <c r="Z230" s="36">
        <v>27171</v>
      </c>
      <c r="AA230" s="31"/>
      <c r="AB230" s="31">
        <v>443</v>
      </c>
      <c r="AC230" s="31">
        <v>48579</v>
      </c>
      <c r="AD230" s="12">
        <f t="shared" si="35"/>
        <v>76193</v>
      </c>
      <c r="AE230" s="36">
        <v>4263</v>
      </c>
      <c r="AF230" s="31">
        <v>23408</v>
      </c>
      <c r="AG230" s="31">
        <v>7738</v>
      </c>
      <c r="AH230" s="31">
        <v>22554</v>
      </c>
      <c r="AI230" s="12">
        <f t="shared" si="36"/>
        <v>57963</v>
      </c>
      <c r="AJ230" s="36">
        <v>21351.599999999999</v>
      </c>
      <c r="AK230" s="31">
        <v>25809</v>
      </c>
      <c r="AL230" s="31">
        <v>39566</v>
      </c>
      <c r="AM230" s="31">
        <v>98065</v>
      </c>
      <c r="AN230" s="12">
        <f t="shared" si="37"/>
        <v>184791.6</v>
      </c>
      <c r="AO230" s="36">
        <v>95715</v>
      </c>
      <c r="AP230" s="31">
        <v>99823</v>
      </c>
      <c r="AQ230" s="31">
        <v>23453</v>
      </c>
      <c r="AR230" s="31">
        <v>156725</v>
      </c>
      <c r="AS230" s="12">
        <f t="shared" si="38"/>
        <v>375716</v>
      </c>
      <c r="AT230" s="36">
        <v>865</v>
      </c>
      <c r="AU230" s="31">
        <v>73052</v>
      </c>
      <c r="AV230" s="31">
        <v>97405</v>
      </c>
      <c r="AW230" s="31">
        <v>24340</v>
      </c>
      <c r="AX230" s="12">
        <f t="shared" si="39"/>
        <v>195662</v>
      </c>
      <c r="AY230" s="24">
        <f t="shared" si="30"/>
        <v>1102977.6000000001</v>
      </c>
    </row>
    <row r="231" spans="2:51" x14ac:dyDescent="0.2">
      <c r="B231" s="29" t="s">
        <v>191</v>
      </c>
      <c r="C231" s="25" t="s">
        <v>939</v>
      </c>
      <c r="D231" s="25" t="s">
        <v>51</v>
      </c>
      <c r="E231" s="30" t="s">
        <v>377</v>
      </c>
      <c r="F231" s="32"/>
      <c r="G231" s="11"/>
      <c r="H231" s="11"/>
      <c r="I231" s="11"/>
      <c r="J231" s="12">
        <f t="shared" si="31"/>
        <v>0</v>
      </c>
      <c r="K231" s="36"/>
      <c r="L231" s="31"/>
      <c r="M231" s="31"/>
      <c r="N231" s="31"/>
      <c r="O231" s="12">
        <f t="shared" si="32"/>
        <v>0</v>
      </c>
      <c r="P231" s="36"/>
      <c r="Q231" s="31"/>
      <c r="R231" s="31">
        <v>107848</v>
      </c>
      <c r="S231" s="31"/>
      <c r="T231" s="12">
        <f t="shared" si="33"/>
        <v>107848</v>
      </c>
      <c r="U231" s="36"/>
      <c r="V231" s="31"/>
      <c r="W231" s="31"/>
      <c r="X231" s="31">
        <v>460194</v>
      </c>
      <c r="Y231" s="12">
        <f t="shared" si="34"/>
        <v>460194</v>
      </c>
      <c r="Z231" s="36"/>
      <c r="AA231" s="31"/>
      <c r="AB231" s="31"/>
      <c r="AC231" s="31"/>
      <c r="AD231" s="12">
        <f t="shared" si="35"/>
        <v>0</v>
      </c>
      <c r="AE231" s="36"/>
      <c r="AF231" s="31"/>
      <c r="AG231" s="31"/>
      <c r="AH231" s="31">
        <v>0</v>
      </c>
      <c r="AI231" s="12">
        <f t="shared" si="36"/>
        <v>0</v>
      </c>
      <c r="AJ231" s="36"/>
      <c r="AK231" s="31"/>
      <c r="AL231" s="31"/>
      <c r="AM231" s="31"/>
      <c r="AN231" s="12">
        <f t="shared" si="37"/>
        <v>0</v>
      </c>
      <c r="AO231" s="36">
        <v>2483.02</v>
      </c>
      <c r="AP231" s="31">
        <v>1329.28</v>
      </c>
      <c r="AQ231" s="31"/>
      <c r="AR231" s="31">
        <v>742</v>
      </c>
      <c r="AS231" s="12">
        <f t="shared" si="38"/>
        <v>4554.3</v>
      </c>
      <c r="AT231" s="36">
        <v>204</v>
      </c>
      <c r="AU231" s="31">
        <v>110</v>
      </c>
      <c r="AV231" s="31">
        <v>3378</v>
      </c>
      <c r="AW231" s="31">
        <v>462</v>
      </c>
      <c r="AX231" s="12">
        <f t="shared" si="39"/>
        <v>4154</v>
      </c>
      <c r="AY231" s="24">
        <f t="shared" si="30"/>
        <v>576750.30000000005</v>
      </c>
    </row>
    <row r="232" spans="2:51" x14ac:dyDescent="0.2">
      <c r="B232" s="29" t="s">
        <v>191</v>
      </c>
      <c r="C232" s="25" t="s">
        <v>1258</v>
      </c>
      <c r="D232" s="25" t="s">
        <v>51</v>
      </c>
      <c r="E232" s="30" t="s">
        <v>647</v>
      </c>
      <c r="F232" s="32"/>
      <c r="G232" s="11"/>
      <c r="H232" s="11"/>
      <c r="I232" s="11"/>
      <c r="J232" s="12">
        <f t="shared" si="31"/>
        <v>0</v>
      </c>
      <c r="K232" s="36"/>
      <c r="L232" s="31"/>
      <c r="M232" s="31"/>
      <c r="N232" s="31"/>
      <c r="O232" s="12">
        <f t="shared" si="32"/>
        <v>0</v>
      </c>
      <c r="P232" s="36"/>
      <c r="Q232" s="31"/>
      <c r="R232" s="31"/>
      <c r="S232" s="31"/>
      <c r="T232" s="12">
        <f t="shared" si="33"/>
        <v>0</v>
      </c>
      <c r="U232" s="36"/>
      <c r="V232" s="31"/>
      <c r="W232" s="31"/>
      <c r="X232" s="31">
        <v>37399</v>
      </c>
      <c r="Y232" s="12">
        <f t="shared" si="34"/>
        <v>37399</v>
      </c>
      <c r="Z232" s="36"/>
      <c r="AA232" s="31"/>
      <c r="AB232" s="31"/>
      <c r="AC232" s="31"/>
      <c r="AD232" s="12">
        <f t="shared" si="35"/>
        <v>0</v>
      </c>
      <c r="AE232" s="36"/>
      <c r="AF232" s="31"/>
      <c r="AG232" s="31"/>
      <c r="AH232" s="31"/>
      <c r="AI232" s="12">
        <f t="shared" si="36"/>
        <v>0</v>
      </c>
      <c r="AJ232" s="36"/>
      <c r="AK232" s="31"/>
      <c r="AL232" s="31"/>
      <c r="AM232" s="31"/>
      <c r="AN232" s="12">
        <f t="shared" si="37"/>
        <v>0</v>
      </c>
      <c r="AO232" s="36"/>
      <c r="AP232" s="31"/>
      <c r="AQ232" s="31"/>
      <c r="AR232" s="31"/>
      <c r="AS232" s="12">
        <f t="shared" si="38"/>
        <v>0</v>
      </c>
      <c r="AT232" s="36"/>
      <c r="AU232" s="31"/>
      <c r="AV232" s="31"/>
      <c r="AW232" s="31"/>
      <c r="AX232" s="12">
        <f t="shared" si="39"/>
        <v>0</v>
      </c>
      <c r="AY232" s="24">
        <f t="shared" si="30"/>
        <v>37399</v>
      </c>
    </row>
    <row r="233" spans="2:51" x14ac:dyDescent="0.2">
      <c r="B233" s="29" t="s">
        <v>191</v>
      </c>
      <c r="C233" s="25" t="s">
        <v>940</v>
      </c>
      <c r="D233" s="25" t="s">
        <v>51</v>
      </c>
      <c r="E233" s="30" t="s">
        <v>188</v>
      </c>
      <c r="F233" s="32"/>
      <c r="G233" s="11"/>
      <c r="H233" s="11"/>
      <c r="I233" s="11">
        <v>36400</v>
      </c>
      <c r="J233" s="12">
        <f t="shared" si="31"/>
        <v>36400</v>
      </c>
      <c r="K233" s="36"/>
      <c r="L233" s="31"/>
      <c r="M233" s="31"/>
      <c r="N233" s="31">
        <v>39378</v>
      </c>
      <c r="O233" s="12">
        <f t="shared" si="32"/>
        <v>39378</v>
      </c>
      <c r="P233" s="36"/>
      <c r="Q233" s="31"/>
      <c r="R233" s="31"/>
      <c r="S233" s="31">
        <v>148642</v>
      </c>
      <c r="T233" s="12">
        <f t="shared" si="33"/>
        <v>148642</v>
      </c>
      <c r="U233" s="36"/>
      <c r="V233" s="31"/>
      <c r="W233" s="31"/>
      <c r="X233" s="31">
        <v>82666</v>
      </c>
      <c r="Y233" s="12">
        <f t="shared" si="34"/>
        <v>82666</v>
      </c>
      <c r="Z233" s="36">
        <v>830</v>
      </c>
      <c r="AA233" s="31"/>
      <c r="AB233" s="31"/>
      <c r="AC233" s="31">
        <v>74895</v>
      </c>
      <c r="AD233" s="12">
        <f t="shared" si="35"/>
        <v>75725</v>
      </c>
      <c r="AE233" s="36"/>
      <c r="AF233" s="31"/>
      <c r="AG233" s="31"/>
      <c r="AH233" s="31"/>
      <c r="AI233" s="12">
        <f t="shared" si="36"/>
        <v>0</v>
      </c>
      <c r="AJ233" s="36"/>
      <c r="AK233" s="31"/>
      <c r="AL233" s="31"/>
      <c r="AM233" s="31"/>
      <c r="AN233" s="12">
        <f t="shared" si="37"/>
        <v>0</v>
      </c>
      <c r="AO233" s="36">
        <v>150</v>
      </c>
      <c r="AP233" s="31"/>
      <c r="AQ233" s="31"/>
      <c r="AR233" s="31"/>
      <c r="AS233" s="12">
        <f t="shared" si="38"/>
        <v>150</v>
      </c>
      <c r="AT233" s="36"/>
      <c r="AU233" s="31"/>
      <c r="AV233" s="31"/>
      <c r="AW233" s="31"/>
      <c r="AX233" s="12">
        <f t="shared" si="39"/>
        <v>0</v>
      </c>
      <c r="AY233" s="24">
        <f t="shared" si="30"/>
        <v>382961</v>
      </c>
    </row>
    <row r="234" spans="2:51" x14ac:dyDescent="0.2">
      <c r="B234" s="29" t="s">
        <v>191</v>
      </c>
      <c r="C234" s="25" t="s">
        <v>941</v>
      </c>
      <c r="D234" s="25" t="s">
        <v>51</v>
      </c>
      <c r="E234" s="30" t="s">
        <v>189</v>
      </c>
      <c r="F234" s="32"/>
      <c r="G234" s="11"/>
      <c r="H234" s="11"/>
      <c r="I234" s="11"/>
      <c r="J234" s="12">
        <f t="shared" si="31"/>
        <v>0</v>
      </c>
      <c r="K234" s="36"/>
      <c r="L234" s="31"/>
      <c r="M234" s="31"/>
      <c r="N234" s="31"/>
      <c r="O234" s="12">
        <f t="shared" si="32"/>
        <v>0</v>
      </c>
      <c r="P234" s="36"/>
      <c r="Q234" s="31"/>
      <c r="R234" s="31"/>
      <c r="S234" s="31">
        <v>56847</v>
      </c>
      <c r="T234" s="12">
        <f t="shared" si="33"/>
        <v>56847</v>
      </c>
      <c r="U234" s="36"/>
      <c r="V234" s="31"/>
      <c r="W234" s="31"/>
      <c r="X234" s="31">
        <v>172919</v>
      </c>
      <c r="Y234" s="12">
        <f t="shared" si="34"/>
        <v>172919</v>
      </c>
      <c r="Z234" s="36"/>
      <c r="AA234" s="31"/>
      <c r="AB234" s="31"/>
      <c r="AC234" s="31"/>
      <c r="AD234" s="12">
        <f t="shared" si="35"/>
        <v>0</v>
      </c>
      <c r="AE234" s="36"/>
      <c r="AF234" s="31"/>
      <c r="AG234" s="31"/>
      <c r="AH234" s="31"/>
      <c r="AI234" s="12">
        <f t="shared" si="36"/>
        <v>0</v>
      </c>
      <c r="AJ234" s="36"/>
      <c r="AK234" s="31"/>
      <c r="AL234" s="31"/>
      <c r="AM234" s="31"/>
      <c r="AN234" s="12">
        <f t="shared" si="37"/>
        <v>0</v>
      </c>
      <c r="AO234" s="36"/>
      <c r="AP234" s="31"/>
      <c r="AQ234" s="31"/>
      <c r="AR234" s="31"/>
      <c r="AS234" s="12">
        <f t="shared" si="38"/>
        <v>0</v>
      </c>
      <c r="AT234" s="36">
        <v>22573</v>
      </c>
      <c r="AU234" s="31"/>
      <c r="AV234" s="31"/>
      <c r="AW234" s="31">
        <v>17587</v>
      </c>
      <c r="AX234" s="12">
        <f t="shared" si="39"/>
        <v>40160</v>
      </c>
      <c r="AY234" s="24">
        <f t="shared" si="30"/>
        <v>269926</v>
      </c>
    </row>
    <row r="235" spans="2:51" x14ac:dyDescent="0.2">
      <c r="B235" s="29" t="s">
        <v>191</v>
      </c>
      <c r="C235" s="25" t="s">
        <v>942</v>
      </c>
      <c r="D235" s="25" t="s">
        <v>51</v>
      </c>
      <c r="E235" s="30" t="s">
        <v>65</v>
      </c>
      <c r="F235" s="32"/>
      <c r="G235" s="11"/>
      <c r="H235" s="11"/>
      <c r="I235" s="11">
        <v>11921</v>
      </c>
      <c r="J235" s="12">
        <f t="shared" si="31"/>
        <v>11921</v>
      </c>
      <c r="K235" s="36"/>
      <c r="L235" s="31">
        <v>37613</v>
      </c>
      <c r="M235" s="31"/>
      <c r="N235" s="31"/>
      <c r="O235" s="12">
        <f t="shared" si="32"/>
        <v>37613</v>
      </c>
      <c r="P235" s="36"/>
      <c r="Q235" s="31"/>
      <c r="R235" s="31"/>
      <c r="S235" s="31">
        <v>31160</v>
      </c>
      <c r="T235" s="12">
        <f t="shared" si="33"/>
        <v>31160</v>
      </c>
      <c r="U235" s="36"/>
      <c r="V235" s="31"/>
      <c r="W235" s="31">
        <v>2500</v>
      </c>
      <c r="X235" s="31">
        <v>184604</v>
      </c>
      <c r="Y235" s="12">
        <f t="shared" si="34"/>
        <v>187104</v>
      </c>
      <c r="Z235" s="36">
        <v>78904</v>
      </c>
      <c r="AA235" s="31">
        <v>2003</v>
      </c>
      <c r="AB235" s="31">
        <v>44372</v>
      </c>
      <c r="AC235" s="31">
        <v>14053</v>
      </c>
      <c r="AD235" s="12">
        <f t="shared" si="35"/>
        <v>139332</v>
      </c>
      <c r="AE235" s="36">
        <v>27113</v>
      </c>
      <c r="AF235" s="31">
        <v>21376.400000000001</v>
      </c>
      <c r="AG235" s="31"/>
      <c r="AH235" s="31">
        <v>62178.5</v>
      </c>
      <c r="AI235" s="12">
        <f t="shared" si="36"/>
        <v>110667.9</v>
      </c>
      <c r="AJ235" s="36">
        <v>10674.5</v>
      </c>
      <c r="AK235" s="31">
        <v>7107.5</v>
      </c>
      <c r="AL235" s="31">
        <v>129.5</v>
      </c>
      <c r="AM235" s="31">
        <v>43727</v>
      </c>
      <c r="AN235" s="12">
        <f t="shared" si="37"/>
        <v>61638.5</v>
      </c>
      <c r="AO235" s="36">
        <v>30502</v>
      </c>
      <c r="AP235" s="31">
        <v>16760</v>
      </c>
      <c r="AQ235" s="31">
        <v>25201</v>
      </c>
      <c r="AR235" s="31">
        <v>25980</v>
      </c>
      <c r="AS235" s="12">
        <f t="shared" si="38"/>
        <v>98443</v>
      </c>
      <c r="AT235" s="36">
        <v>5144</v>
      </c>
      <c r="AU235" s="31">
        <v>1065</v>
      </c>
      <c r="AV235" s="31">
        <v>15517.2</v>
      </c>
      <c r="AW235" s="31">
        <v>14552.5</v>
      </c>
      <c r="AX235" s="12">
        <f t="shared" si="39"/>
        <v>36278.699999999997</v>
      </c>
      <c r="AY235" s="24">
        <f t="shared" si="30"/>
        <v>714158.1</v>
      </c>
    </row>
    <row r="236" spans="2:51" x14ac:dyDescent="0.2">
      <c r="B236" s="29" t="s">
        <v>191</v>
      </c>
      <c r="C236" s="25" t="s">
        <v>1259</v>
      </c>
      <c r="D236" s="25" t="s">
        <v>51</v>
      </c>
      <c r="E236" s="30" t="s">
        <v>648</v>
      </c>
      <c r="F236" s="32"/>
      <c r="G236" s="11"/>
      <c r="H236" s="11"/>
      <c r="I236" s="11"/>
      <c r="J236" s="12">
        <f t="shared" si="31"/>
        <v>0</v>
      </c>
      <c r="K236" s="36"/>
      <c r="L236" s="31"/>
      <c r="M236" s="31"/>
      <c r="N236" s="31"/>
      <c r="O236" s="12">
        <f t="shared" si="32"/>
        <v>0</v>
      </c>
      <c r="P236" s="36"/>
      <c r="Q236" s="31"/>
      <c r="R236" s="31"/>
      <c r="S236" s="31">
        <v>11762</v>
      </c>
      <c r="T236" s="12">
        <f t="shared" si="33"/>
        <v>11762</v>
      </c>
      <c r="U236" s="36"/>
      <c r="V236" s="31"/>
      <c r="W236" s="31"/>
      <c r="X236" s="31"/>
      <c r="Y236" s="12">
        <f t="shared" si="34"/>
        <v>0</v>
      </c>
      <c r="Z236" s="36"/>
      <c r="AA236" s="31"/>
      <c r="AB236" s="31"/>
      <c r="AC236" s="31"/>
      <c r="AD236" s="12">
        <f t="shared" si="35"/>
        <v>0</v>
      </c>
      <c r="AE236" s="36"/>
      <c r="AF236" s="31"/>
      <c r="AG236" s="31"/>
      <c r="AH236" s="31"/>
      <c r="AI236" s="12">
        <f t="shared" si="36"/>
        <v>0</v>
      </c>
      <c r="AJ236" s="36"/>
      <c r="AK236" s="31"/>
      <c r="AL236" s="31"/>
      <c r="AM236" s="31"/>
      <c r="AN236" s="12">
        <f t="shared" si="37"/>
        <v>0</v>
      </c>
      <c r="AO236" s="36"/>
      <c r="AP236" s="31"/>
      <c r="AQ236" s="31"/>
      <c r="AR236" s="31"/>
      <c r="AS236" s="12">
        <f t="shared" si="38"/>
        <v>0</v>
      </c>
      <c r="AT236" s="36"/>
      <c r="AU236" s="31"/>
      <c r="AV236" s="31"/>
      <c r="AW236" s="31"/>
      <c r="AX236" s="12">
        <f t="shared" si="39"/>
        <v>0</v>
      </c>
      <c r="AY236" s="24">
        <f t="shared" si="30"/>
        <v>11762</v>
      </c>
    </row>
    <row r="237" spans="2:51" x14ac:dyDescent="0.2">
      <c r="B237" s="29" t="s">
        <v>191</v>
      </c>
      <c r="C237" s="25" t="s">
        <v>943</v>
      </c>
      <c r="D237" s="25" t="s">
        <v>51</v>
      </c>
      <c r="E237" s="30" t="s">
        <v>378</v>
      </c>
      <c r="F237" s="32"/>
      <c r="G237" s="11"/>
      <c r="H237" s="11"/>
      <c r="I237" s="11"/>
      <c r="J237" s="12">
        <f t="shared" si="31"/>
        <v>0</v>
      </c>
      <c r="K237" s="36"/>
      <c r="L237" s="31"/>
      <c r="M237" s="31"/>
      <c r="N237" s="31"/>
      <c r="O237" s="12">
        <f t="shared" si="32"/>
        <v>0</v>
      </c>
      <c r="P237" s="36"/>
      <c r="Q237" s="31"/>
      <c r="R237" s="31"/>
      <c r="S237" s="31">
        <v>4488</v>
      </c>
      <c r="T237" s="12">
        <f t="shared" si="33"/>
        <v>4488</v>
      </c>
      <c r="U237" s="36"/>
      <c r="V237" s="31"/>
      <c r="W237" s="31"/>
      <c r="X237" s="31"/>
      <c r="Y237" s="12">
        <f t="shared" si="34"/>
        <v>0</v>
      </c>
      <c r="Z237" s="36"/>
      <c r="AA237" s="31"/>
      <c r="AB237" s="31"/>
      <c r="AC237" s="31"/>
      <c r="AD237" s="12">
        <f t="shared" si="35"/>
        <v>0</v>
      </c>
      <c r="AE237" s="36"/>
      <c r="AF237" s="31"/>
      <c r="AG237" s="31"/>
      <c r="AH237" s="31"/>
      <c r="AI237" s="12">
        <f t="shared" si="36"/>
        <v>0</v>
      </c>
      <c r="AJ237" s="36"/>
      <c r="AK237" s="31"/>
      <c r="AL237" s="31"/>
      <c r="AM237" s="31"/>
      <c r="AN237" s="12">
        <f t="shared" si="37"/>
        <v>0</v>
      </c>
      <c r="AO237" s="36">
        <v>455</v>
      </c>
      <c r="AP237" s="31">
        <v>445</v>
      </c>
      <c r="AQ237" s="31"/>
      <c r="AR237" s="31">
        <v>745</v>
      </c>
      <c r="AS237" s="12">
        <f t="shared" si="38"/>
        <v>1645</v>
      </c>
      <c r="AT237" s="36"/>
      <c r="AU237" s="31"/>
      <c r="AV237" s="31"/>
      <c r="AW237" s="31"/>
      <c r="AX237" s="12">
        <f t="shared" si="39"/>
        <v>0</v>
      </c>
      <c r="AY237" s="24">
        <f t="shared" si="30"/>
        <v>6133</v>
      </c>
    </row>
    <row r="238" spans="2:51" x14ac:dyDescent="0.2">
      <c r="B238" s="29" t="s">
        <v>191</v>
      </c>
      <c r="C238" s="25" t="s">
        <v>947</v>
      </c>
      <c r="D238" s="25" t="s">
        <v>52</v>
      </c>
      <c r="E238" s="30" t="s">
        <v>380</v>
      </c>
      <c r="F238" s="32"/>
      <c r="G238" s="11"/>
      <c r="H238" s="11"/>
      <c r="I238" s="11"/>
      <c r="J238" s="12">
        <f t="shared" si="31"/>
        <v>0</v>
      </c>
      <c r="K238" s="36"/>
      <c r="L238" s="31"/>
      <c r="M238" s="31"/>
      <c r="N238" s="31"/>
      <c r="O238" s="12">
        <f t="shared" si="32"/>
        <v>0</v>
      </c>
      <c r="P238" s="36"/>
      <c r="Q238" s="31"/>
      <c r="R238" s="31"/>
      <c r="S238" s="31"/>
      <c r="T238" s="12">
        <f t="shared" si="33"/>
        <v>0</v>
      </c>
      <c r="U238" s="36"/>
      <c r="V238" s="31"/>
      <c r="W238" s="31"/>
      <c r="X238" s="31"/>
      <c r="Y238" s="12">
        <f t="shared" si="34"/>
        <v>0</v>
      </c>
      <c r="Z238" s="36"/>
      <c r="AA238" s="31"/>
      <c r="AB238" s="31"/>
      <c r="AC238" s="31"/>
      <c r="AD238" s="12">
        <f t="shared" si="35"/>
        <v>0</v>
      </c>
      <c r="AE238" s="36"/>
      <c r="AF238" s="31">
        <v>831</v>
      </c>
      <c r="AG238" s="31"/>
      <c r="AH238" s="31"/>
      <c r="AI238" s="12">
        <f t="shared" si="36"/>
        <v>831</v>
      </c>
      <c r="AJ238" s="36"/>
      <c r="AK238" s="31"/>
      <c r="AL238" s="31"/>
      <c r="AM238" s="31"/>
      <c r="AN238" s="12">
        <f t="shared" si="37"/>
        <v>0</v>
      </c>
      <c r="AO238" s="36"/>
      <c r="AP238" s="31"/>
      <c r="AQ238" s="31"/>
      <c r="AR238" s="31"/>
      <c r="AS238" s="12">
        <f t="shared" si="38"/>
        <v>0</v>
      </c>
      <c r="AT238" s="36"/>
      <c r="AU238" s="31"/>
      <c r="AV238" s="31"/>
      <c r="AW238" s="31"/>
      <c r="AX238" s="12">
        <f t="shared" si="39"/>
        <v>0</v>
      </c>
      <c r="AY238" s="24">
        <f t="shared" si="30"/>
        <v>831</v>
      </c>
    </row>
    <row r="239" spans="2:51" x14ac:dyDescent="0.2">
      <c r="B239" s="29" t="s">
        <v>191</v>
      </c>
      <c r="C239" s="25" t="s">
        <v>951</v>
      </c>
      <c r="D239" s="25" t="s">
        <v>52</v>
      </c>
      <c r="E239" s="30" t="s">
        <v>118</v>
      </c>
      <c r="F239" s="32"/>
      <c r="G239" s="11"/>
      <c r="H239" s="11"/>
      <c r="I239" s="11">
        <v>0</v>
      </c>
      <c r="J239" s="12">
        <f t="shared" si="31"/>
        <v>0</v>
      </c>
      <c r="K239" s="36"/>
      <c r="L239" s="31"/>
      <c r="M239" s="31"/>
      <c r="N239" s="31"/>
      <c r="O239" s="12">
        <f t="shared" si="32"/>
        <v>0</v>
      </c>
      <c r="P239" s="36"/>
      <c r="Q239" s="31"/>
      <c r="R239" s="31"/>
      <c r="S239" s="31"/>
      <c r="T239" s="12">
        <f t="shared" si="33"/>
        <v>0</v>
      </c>
      <c r="U239" s="36"/>
      <c r="V239" s="31"/>
      <c r="W239" s="31"/>
      <c r="X239" s="31"/>
      <c r="Y239" s="12">
        <f t="shared" si="34"/>
        <v>0</v>
      </c>
      <c r="Z239" s="36"/>
      <c r="AA239" s="31"/>
      <c r="AB239" s="31"/>
      <c r="AC239" s="31"/>
      <c r="AD239" s="12">
        <f t="shared" si="35"/>
        <v>0</v>
      </c>
      <c r="AE239" s="36"/>
      <c r="AF239" s="31"/>
      <c r="AG239" s="31"/>
      <c r="AH239" s="31"/>
      <c r="AI239" s="12">
        <f t="shared" si="36"/>
        <v>0</v>
      </c>
      <c r="AJ239" s="36"/>
      <c r="AK239" s="31"/>
      <c r="AL239" s="31"/>
      <c r="AM239" s="31"/>
      <c r="AN239" s="12">
        <f t="shared" si="37"/>
        <v>0</v>
      </c>
      <c r="AO239" s="36"/>
      <c r="AP239" s="31"/>
      <c r="AQ239" s="31"/>
      <c r="AR239" s="31"/>
      <c r="AS239" s="12">
        <f t="shared" si="38"/>
        <v>0</v>
      </c>
      <c r="AT239" s="36"/>
      <c r="AU239" s="31"/>
      <c r="AV239" s="31"/>
      <c r="AW239" s="31"/>
      <c r="AX239" s="12">
        <f t="shared" si="39"/>
        <v>0</v>
      </c>
      <c r="AY239" s="24">
        <f t="shared" si="30"/>
        <v>0</v>
      </c>
    </row>
    <row r="240" spans="2:51" x14ac:dyDescent="0.2">
      <c r="B240" s="29" t="s">
        <v>191</v>
      </c>
      <c r="C240" s="25" t="s">
        <v>955</v>
      </c>
      <c r="D240" s="25" t="s">
        <v>52</v>
      </c>
      <c r="E240" s="30" t="s">
        <v>172</v>
      </c>
      <c r="F240" s="32"/>
      <c r="G240" s="11"/>
      <c r="H240" s="11"/>
      <c r="I240" s="11"/>
      <c r="J240" s="12">
        <f t="shared" si="31"/>
        <v>0</v>
      </c>
      <c r="K240" s="36">
        <v>70821.33</v>
      </c>
      <c r="L240" s="31">
        <v>12442</v>
      </c>
      <c r="M240" s="31">
        <v>32613</v>
      </c>
      <c r="N240" s="31">
        <v>92328</v>
      </c>
      <c r="O240" s="12">
        <f t="shared" si="32"/>
        <v>208204.33000000002</v>
      </c>
      <c r="P240" s="36">
        <v>19026</v>
      </c>
      <c r="Q240" s="31">
        <v>31339</v>
      </c>
      <c r="R240" s="31">
        <v>51317</v>
      </c>
      <c r="S240" s="31"/>
      <c r="T240" s="12">
        <f t="shared" si="33"/>
        <v>101682</v>
      </c>
      <c r="U240" s="36">
        <v>100</v>
      </c>
      <c r="V240" s="31">
        <v>1000</v>
      </c>
      <c r="W240" s="31"/>
      <c r="X240" s="31">
        <v>152</v>
      </c>
      <c r="Y240" s="12">
        <f t="shared" si="34"/>
        <v>1252</v>
      </c>
      <c r="Z240" s="36"/>
      <c r="AA240" s="31">
        <v>20434</v>
      </c>
      <c r="AB240" s="31">
        <v>380</v>
      </c>
      <c r="AC240" s="31">
        <v>350</v>
      </c>
      <c r="AD240" s="12">
        <f t="shared" si="35"/>
        <v>21164</v>
      </c>
      <c r="AE240" s="36">
        <v>1046</v>
      </c>
      <c r="AF240" s="31">
        <v>546</v>
      </c>
      <c r="AG240" s="31"/>
      <c r="AH240" s="31"/>
      <c r="AI240" s="12">
        <f t="shared" si="36"/>
        <v>1592</v>
      </c>
      <c r="AJ240" s="36"/>
      <c r="AK240" s="31"/>
      <c r="AL240" s="31"/>
      <c r="AM240" s="31"/>
      <c r="AN240" s="12">
        <f t="shared" si="37"/>
        <v>0</v>
      </c>
      <c r="AO240" s="36"/>
      <c r="AP240" s="31"/>
      <c r="AQ240" s="31"/>
      <c r="AR240" s="31"/>
      <c r="AS240" s="12">
        <f t="shared" si="38"/>
        <v>0</v>
      </c>
      <c r="AT240" s="36"/>
      <c r="AU240" s="31"/>
      <c r="AV240" s="31"/>
      <c r="AW240" s="31"/>
      <c r="AX240" s="12">
        <f t="shared" si="39"/>
        <v>0</v>
      </c>
      <c r="AY240" s="24">
        <f t="shared" si="30"/>
        <v>333894.33</v>
      </c>
    </row>
    <row r="241" spans="2:51" x14ac:dyDescent="0.2">
      <c r="B241" s="29" t="s">
        <v>191</v>
      </c>
      <c r="C241" s="25" t="s">
        <v>959</v>
      </c>
      <c r="D241" s="25" t="s">
        <v>52</v>
      </c>
      <c r="E241" s="30" t="s">
        <v>386</v>
      </c>
      <c r="F241" s="32"/>
      <c r="G241" s="11"/>
      <c r="H241" s="11"/>
      <c r="I241" s="11"/>
      <c r="J241" s="12">
        <f t="shared" si="31"/>
        <v>0</v>
      </c>
      <c r="K241" s="36"/>
      <c r="L241" s="31"/>
      <c r="M241" s="31">
        <v>500</v>
      </c>
      <c r="N241" s="31">
        <v>500</v>
      </c>
      <c r="O241" s="12">
        <f t="shared" si="32"/>
        <v>1000</v>
      </c>
      <c r="P241" s="36"/>
      <c r="Q241" s="31"/>
      <c r="R241" s="31">
        <v>3703</v>
      </c>
      <c r="S241" s="31"/>
      <c r="T241" s="12">
        <f t="shared" si="33"/>
        <v>3703</v>
      </c>
      <c r="U241" s="36"/>
      <c r="V241" s="31"/>
      <c r="W241" s="31"/>
      <c r="X241" s="31"/>
      <c r="Y241" s="12">
        <f t="shared" si="34"/>
        <v>0</v>
      </c>
      <c r="Z241" s="36"/>
      <c r="AA241" s="31"/>
      <c r="AB241" s="31"/>
      <c r="AC241" s="31"/>
      <c r="AD241" s="12">
        <f t="shared" si="35"/>
        <v>0</v>
      </c>
      <c r="AE241" s="36"/>
      <c r="AF241" s="31"/>
      <c r="AG241" s="31"/>
      <c r="AH241" s="31"/>
      <c r="AI241" s="12">
        <f t="shared" si="36"/>
        <v>0</v>
      </c>
      <c r="AJ241" s="36"/>
      <c r="AK241" s="31"/>
      <c r="AL241" s="31"/>
      <c r="AM241" s="31"/>
      <c r="AN241" s="12">
        <f t="shared" si="37"/>
        <v>0</v>
      </c>
      <c r="AO241" s="36"/>
      <c r="AP241" s="31"/>
      <c r="AQ241" s="31"/>
      <c r="AR241" s="31"/>
      <c r="AS241" s="12">
        <f t="shared" si="38"/>
        <v>0</v>
      </c>
      <c r="AT241" s="36"/>
      <c r="AU241" s="31"/>
      <c r="AV241" s="31"/>
      <c r="AW241" s="31"/>
      <c r="AX241" s="12">
        <f t="shared" si="39"/>
        <v>0</v>
      </c>
      <c r="AY241" s="24">
        <f t="shared" si="30"/>
        <v>4703</v>
      </c>
    </row>
    <row r="242" spans="2:51" x14ac:dyDescent="0.2">
      <c r="B242" s="29" t="s">
        <v>191</v>
      </c>
      <c r="C242" s="25" t="s">
        <v>962</v>
      </c>
      <c r="D242" s="25" t="s">
        <v>52</v>
      </c>
      <c r="E242" s="30" t="s">
        <v>388</v>
      </c>
      <c r="F242" s="32"/>
      <c r="G242" s="11"/>
      <c r="H242" s="11"/>
      <c r="I242" s="11">
        <v>0</v>
      </c>
      <c r="J242" s="12">
        <f t="shared" si="31"/>
        <v>0</v>
      </c>
      <c r="K242" s="36"/>
      <c r="L242" s="31"/>
      <c r="M242" s="31"/>
      <c r="N242" s="31"/>
      <c r="O242" s="12">
        <f t="shared" si="32"/>
        <v>0</v>
      </c>
      <c r="P242" s="36"/>
      <c r="Q242" s="31"/>
      <c r="R242" s="31"/>
      <c r="S242" s="31"/>
      <c r="T242" s="12">
        <f t="shared" si="33"/>
        <v>0</v>
      </c>
      <c r="U242" s="36"/>
      <c r="V242" s="31"/>
      <c r="W242" s="31"/>
      <c r="X242" s="31"/>
      <c r="Y242" s="12">
        <f t="shared" si="34"/>
        <v>0</v>
      </c>
      <c r="Z242" s="36"/>
      <c r="AA242" s="31"/>
      <c r="AB242" s="31"/>
      <c r="AC242" s="31"/>
      <c r="AD242" s="12">
        <f t="shared" si="35"/>
        <v>0</v>
      </c>
      <c r="AE242" s="36"/>
      <c r="AF242" s="31"/>
      <c r="AG242" s="31"/>
      <c r="AH242" s="31"/>
      <c r="AI242" s="12">
        <f t="shared" si="36"/>
        <v>0</v>
      </c>
      <c r="AJ242" s="36"/>
      <c r="AK242" s="31"/>
      <c r="AL242" s="31"/>
      <c r="AM242" s="31"/>
      <c r="AN242" s="12">
        <f t="shared" si="37"/>
        <v>0</v>
      </c>
      <c r="AO242" s="36"/>
      <c r="AP242" s="31"/>
      <c r="AQ242" s="31"/>
      <c r="AR242" s="31"/>
      <c r="AS242" s="12">
        <f t="shared" si="38"/>
        <v>0</v>
      </c>
      <c r="AT242" s="36"/>
      <c r="AU242" s="31"/>
      <c r="AV242" s="31"/>
      <c r="AW242" s="31"/>
      <c r="AX242" s="12">
        <f t="shared" si="39"/>
        <v>0</v>
      </c>
      <c r="AY242" s="24">
        <f t="shared" si="30"/>
        <v>0</v>
      </c>
    </row>
    <row r="243" spans="2:51" x14ac:dyDescent="0.2">
      <c r="B243" s="29" t="s">
        <v>191</v>
      </c>
      <c r="C243" s="25" t="s">
        <v>964</v>
      </c>
      <c r="D243" s="25" t="s">
        <v>52</v>
      </c>
      <c r="E243" s="30" t="s">
        <v>122</v>
      </c>
      <c r="F243" s="32"/>
      <c r="G243" s="11"/>
      <c r="H243" s="11"/>
      <c r="I243" s="11"/>
      <c r="J243" s="12">
        <f t="shared" si="31"/>
        <v>0</v>
      </c>
      <c r="K243" s="36"/>
      <c r="L243" s="31"/>
      <c r="M243" s="31"/>
      <c r="N243" s="31"/>
      <c r="O243" s="12">
        <f t="shared" si="32"/>
        <v>0</v>
      </c>
      <c r="P243" s="36"/>
      <c r="Q243" s="31"/>
      <c r="R243" s="31"/>
      <c r="S243" s="31"/>
      <c r="T243" s="12">
        <f t="shared" si="33"/>
        <v>0</v>
      </c>
      <c r="U243" s="36"/>
      <c r="V243" s="31"/>
      <c r="W243" s="31"/>
      <c r="X243" s="31"/>
      <c r="Y243" s="12">
        <f t="shared" si="34"/>
        <v>0</v>
      </c>
      <c r="Z243" s="36"/>
      <c r="AA243" s="31"/>
      <c r="AB243" s="31"/>
      <c r="AC243" s="31"/>
      <c r="AD243" s="12">
        <f t="shared" si="35"/>
        <v>0</v>
      </c>
      <c r="AE243" s="36"/>
      <c r="AF243" s="31"/>
      <c r="AG243" s="31"/>
      <c r="AH243" s="31"/>
      <c r="AI243" s="12">
        <f t="shared" si="36"/>
        <v>0</v>
      </c>
      <c r="AJ243" s="36"/>
      <c r="AK243" s="31">
        <v>6693</v>
      </c>
      <c r="AL243" s="31">
        <v>7867</v>
      </c>
      <c r="AM243" s="31"/>
      <c r="AN243" s="12">
        <f t="shared" si="37"/>
        <v>14560</v>
      </c>
      <c r="AO243" s="36"/>
      <c r="AP243" s="31"/>
      <c r="AQ243" s="31"/>
      <c r="AR243" s="31"/>
      <c r="AS243" s="12">
        <f t="shared" si="38"/>
        <v>0</v>
      </c>
      <c r="AT243" s="36">
        <v>785.66</v>
      </c>
      <c r="AU243" s="31">
        <v>217</v>
      </c>
      <c r="AV243" s="31"/>
      <c r="AW243" s="31"/>
      <c r="AX243" s="12">
        <f t="shared" si="39"/>
        <v>1002.66</v>
      </c>
      <c r="AY243" s="24">
        <f t="shared" si="30"/>
        <v>15562.66</v>
      </c>
    </row>
    <row r="244" spans="2:51" x14ac:dyDescent="0.2">
      <c r="B244" s="29" t="s">
        <v>191</v>
      </c>
      <c r="C244" s="25" t="s">
        <v>965</v>
      </c>
      <c r="D244" s="25" t="s">
        <v>52</v>
      </c>
      <c r="E244" s="30" t="s">
        <v>390</v>
      </c>
      <c r="F244" s="32"/>
      <c r="G244" s="11"/>
      <c r="H244" s="11"/>
      <c r="I244" s="11"/>
      <c r="J244" s="12">
        <f t="shared" si="31"/>
        <v>0</v>
      </c>
      <c r="K244" s="36"/>
      <c r="L244" s="31"/>
      <c r="M244" s="31"/>
      <c r="N244" s="31">
        <v>0</v>
      </c>
      <c r="O244" s="12">
        <f t="shared" si="32"/>
        <v>0</v>
      </c>
      <c r="P244" s="36"/>
      <c r="Q244" s="31"/>
      <c r="R244" s="31"/>
      <c r="S244" s="31">
        <v>0</v>
      </c>
      <c r="T244" s="12">
        <f t="shared" si="33"/>
        <v>0</v>
      </c>
      <c r="U244" s="36"/>
      <c r="V244" s="31"/>
      <c r="W244" s="31"/>
      <c r="X244" s="31"/>
      <c r="Y244" s="12">
        <f t="shared" si="34"/>
        <v>0</v>
      </c>
      <c r="Z244" s="36"/>
      <c r="AA244" s="31"/>
      <c r="AB244" s="31"/>
      <c r="AC244" s="31">
        <v>0</v>
      </c>
      <c r="AD244" s="12">
        <f t="shared" si="35"/>
        <v>0</v>
      </c>
      <c r="AE244" s="36"/>
      <c r="AF244" s="31"/>
      <c r="AG244" s="31"/>
      <c r="AH244" s="31"/>
      <c r="AI244" s="12">
        <f t="shared" si="36"/>
        <v>0</v>
      </c>
      <c r="AJ244" s="36"/>
      <c r="AK244" s="31"/>
      <c r="AL244" s="31"/>
      <c r="AM244" s="31"/>
      <c r="AN244" s="12">
        <f t="shared" si="37"/>
        <v>0</v>
      </c>
      <c r="AO244" s="36"/>
      <c r="AP244" s="31"/>
      <c r="AQ244" s="31"/>
      <c r="AR244" s="31"/>
      <c r="AS244" s="12">
        <f t="shared" si="38"/>
        <v>0</v>
      </c>
      <c r="AT244" s="36"/>
      <c r="AU244" s="31"/>
      <c r="AV244" s="31"/>
      <c r="AW244" s="31"/>
      <c r="AX244" s="12">
        <f t="shared" si="39"/>
        <v>0</v>
      </c>
      <c r="AY244" s="24">
        <f t="shared" si="30"/>
        <v>0</v>
      </c>
    </row>
    <row r="245" spans="2:51" x14ac:dyDescent="0.2">
      <c r="B245" s="29" t="s">
        <v>191</v>
      </c>
      <c r="C245" s="25" t="s">
        <v>1161</v>
      </c>
      <c r="D245" s="25" t="s">
        <v>36</v>
      </c>
      <c r="E245" s="30" t="s">
        <v>551</v>
      </c>
      <c r="F245" s="32"/>
      <c r="G245" s="11"/>
      <c r="H245" s="11"/>
      <c r="I245" s="11"/>
      <c r="J245" s="12">
        <f t="shared" si="31"/>
        <v>0</v>
      </c>
      <c r="K245" s="36"/>
      <c r="L245" s="31"/>
      <c r="M245" s="31"/>
      <c r="N245" s="31"/>
      <c r="O245" s="12">
        <f t="shared" si="32"/>
        <v>0</v>
      </c>
      <c r="P245" s="36"/>
      <c r="Q245" s="31"/>
      <c r="R245" s="31"/>
      <c r="S245" s="31"/>
      <c r="T245" s="12">
        <f t="shared" si="33"/>
        <v>0</v>
      </c>
      <c r="U245" s="36"/>
      <c r="V245" s="31"/>
      <c r="W245" s="31"/>
      <c r="X245" s="31"/>
      <c r="Y245" s="12">
        <f t="shared" si="34"/>
        <v>0</v>
      </c>
      <c r="Z245" s="36"/>
      <c r="AA245" s="31"/>
      <c r="AB245" s="31"/>
      <c r="AC245" s="31"/>
      <c r="AD245" s="12">
        <f t="shared" si="35"/>
        <v>0</v>
      </c>
      <c r="AE245" s="36"/>
      <c r="AF245" s="31"/>
      <c r="AG245" s="31"/>
      <c r="AH245" s="31"/>
      <c r="AI245" s="12">
        <f t="shared" si="36"/>
        <v>0</v>
      </c>
      <c r="AJ245" s="36"/>
      <c r="AK245" s="31">
        <v>2059</v>
      </c>
      <c r="AL245" s="31">
        <v>1160</v>
      </c>
      <c r="AM245" s="31">
        <v>573</v>
      </c>
      <c r="AN245" s="12">
        <f t="shared" si="37"/>
        <v>3792</v>
      </c>
      <c r="AO245" s="36">
        <v>484</v>
      </c>
      <c r="AP245" s="31">
        <v>245</v>
      </c>
      <c r="AQ245" s="31"/>
      <c r="AR245" s="31"/>
      <c r="AS245" s="12">
        <f t="shared" si="38"/>
        <v>729</v>
      </c>
      <c r="AT245" s="36"/>
      <c r="AU245" s="31"/>
      <c r="AV245" s="31">
        <v>140</v>
      </c>
      <c r="AW245" s="31">
        <v>150</v>
      </c>
      <c r="AX245" s="12">
        <f t="shared" si="39"/>
        <v>290</v>
      </c>
      <c r="AY245" s="24">
        <f t="shared" si="30"/>
        <v>4811</v>
      </c>
    </row>
    <row r="246" spans="2:51" x14ac:dyDescent="0.2">
      <c r="B246" s="29" t="s">
        <v>191</v>
      </c>
      <c r="C246" s="25" t="s">
        <v>1260</v>
      </c>
      <c r="D246" s="25" t="s">
        <v>36</v>
      </c>
      <c r="E246" s="30" t="s">
        <v>649</v>
      </c>
      <c r="F246" s="32"/>
      <c r="G246" s="11"/>
      <c r="H246" s="11"/>
      <c r="I246" s="11">
        <v>270</v>
      </c>
      <c r="J246" s="12">
        <f t="shared" si="31"/>
        <v>270</v>
      </c>
      <c r="K246" s="36"/>
      <c r="L246" s="31"/>
      <c r="M246" s="31"/>
      <c r="N246" s="31"/>
      <c r="O246" s="12">
        <f t="shared" si="32"/>
        <v>0</v>
      </c>
      <c r="P246" s="36"/>
      <c r="Q246" s="31"/>
      <c r="R246" s="31"/>
      <c r="S246" s="31"/>
      <c r="T246" s="12">
        <f t="shared" si="33"/>
        <v>0</v>
      </c>
      <c r="U246" s="36"/>
      <c r="V246" s="31"/>
      <c r="W246" s="31"/>
      <c r="X246" s="31"/>
      <c r="Y246" s="12">
        <f t="shared" si="34"/>
        <v>0</v>
      </c>
      <c r="Z246" s="36"/>
      <c r="AA246" s="31"/>
      <c r="AB246" s="31"/>
      <c r="AC246" s="31">
        <v>6000</v>
      </c>
      <c r="AD246" s="12">
        <f t="shared" si="35"/>
        <v>6000</v>
      </c>
      <c r="AE246" s="36"/>
      <c r="AF246" s="31"/>
      <c r="AG246" s="31"/>
      <c r="AH246" s="31">
        <v>5100</v>
      </c>
      <c r="AI246" s="12">
        <f t="shared" si="36"/>
        <v>5100</v>
      </c>
      <c r="AJ246" s="36"/>
      <c r="AK246" s="31"/>
      <c r="AL246" s="31">
        <v>2405</v>
      </c>
      <c r="AM246" s="31">
        <v>6230</v>
      </c>
      <c r="AN246" s="12">
        <f t="shared" si="37"/>
        <v>8635</v>
      </c>
      <c r="AO246" s="36">
        <v>1185</v>
      </c>
      <c r="AP246" s="31">
        <v>1125</v>
      </c>
      <c r="AQ246" s="31">
        <v>1080</v>
      </c>
      <c r="AR246" s="31">
        <v>2270</v>
      </c>
      <c r="AS246" s="12">
        <f t="shared" si="38"/>
        <v>5660</v>
      </c>
      <c r="AT246" s="36"/>
      <c r="AU246" s="31"/>
      <c r="AV246" s="31"/>
      <c r="AW246" s="31"/>
      <c r="AX246" s="12">
        <f t="shared" si="39"/>
        <v>0</v>
      </c>
      <c r="AY246" s="24">
        <f t="shared" si="30"/>
        <v>25665</v>
      </c>
    </row>
    <row r="247" spans="2:51" x14ac:dyDescent="0.2">
      <c r="B247" s="29" t="s">
        <v>191</v>
      </c>
      <c r="C247" s="25" t="s">
        <v>1261</v>
      </c>
      <c r="D247" s="25" t="s">
        <v>36</v>
      </c>
      <c r="E247" s="30" t="s">
        <v>650</v>
      </c>
      <c r="F247" s="32"/>
      <c r="G247" s="11"/>
      <c r="H247" s="11"/>
      <c r="I247" s="11">
        <v>2225</v>
      </c>
      <c r="J247" s="12">
        <f t="shared" si="31"/>
        <v>2225</v>
      </c>
      <c r="K247" s="36"/>
      <c r="L247" s="31"/>
      <c r="M247" s="31"/>
      <c r="N247" s="31"/>
      <c r="O247" s="12">
        <f t="shared" si="32"/>
        <v>0</v>
      </c>
      <c r="P247" s="36"/>
      <c r="Q247" s="31"/>
      <c r="R247" s="31"/>
      <c r="S247" s="31"/>
      <c r="T247" s="12">
        <f t="shared" si="33"/>
        <v>0</v>
      </c>
      <c r="U247" s="36"/>
      <c r="V247" s="31"/>
      <c r="W247" s="31"/>
      <c r="X247" s="31"/>
      <c r="Y247" s="12">
        <f t="shared" si="34"/>
        <v>0</v>
      </c>
      <c r="Z247" s="36"/>
      <c r="AA247" s="31"/>
      <c r="AB247" s="31">
        <v>60</v>
      </c>
      <c r="AC247" s="31">
        <v>40</v>
      </c>
      <c r="AD247" s="12">
        <f t="shared" si="35"/>
        <v>100</v>
      </c>
      <c r="AE247" s="36">
        <v>80</v>
      </c>
      <c r="AF247" s="31"/>
      <c r="AG247" s="31"/>
      <c r="AH247" s="31"/>
      <c r="AI247" s="12">
        <f t="shared" si="36"/>
        <v>80</v>
      </c>
      <c r="AJ247" s="36"/>
      <c r="AK247" s="31"/>
      <c r="AL247" s="31"/>
      <c r="AM247" s="31">
        <v>117</v>
      </c>
      <c r="AN247" s="12">
        <f t="shared" si="37"/>
        <v>117</v>
      </c>
      <c r="AO247" s="36">
        <v>300</v>
      </c>
      <c r="AP247" s="31">
        <v>490</v>
      </c>
      <c r="AQ247" s="31">
        <v>1100</v>
      </c>
      <c r="AR247" s="31">
        <v>265</v>
      </c>
      <c r="AS247" s="12">
        <f t="shared" si="38"/>
        <v>2155</v>
      </c>
      <c r="AT247" s="36"/>
      <c r="AU247" s="31"/>
      <c r="AV247" s="31"/>
      <c r="AW247" s="31">
        <v>634</v>
      </c>
      <c r="AX247" s="12">
        <f t="shared" si="39"/>
        <v>634</v>
      </c>
      <c r="AY247" s="24">
        <f t="shared" si="30"/>
        <v>5311</v>
      </c>
    </row>
    <row r="248" spans="2:51" x14ac:dyDescent="0.2">
      <c r="B248" s="29" t="s">
        <v>191</v>
      </c>
      <c r="C248" s="25" t="s">
        <v>1262</v>
      </c>
      <c r="D248" s="25" t="s">
        <v>36</v>
      </c>
      <c r="E248" s="30" t="s">
        <v>651</v>
      </c>
      <c r="F248" s="32"/>
      <c r="G248" s="11"/>
      <c r="H248" s="11"/>
      <c r="I248" s="11"/>
      <c r="J248" s="12">
        <f t="shared" si="31"/>
        <v>0</v>
      </c>
      <c r="K248" s="36"/>
      <c r="L248" s="31"/>
      <c r="M248" s="31"/>
      <c r="N248" s="31"/>
      <c r="O248" s="12">
        <f t="shared" si="32"/>
        <v>0</v>
      </c>
      <c r="P248" s="36"/>
      <c r="Q248" s="31"/>
      <c r="R248" s="31"/>
      <c r="S248" s="31">
        <v>0</v>
      </c>
      <c r="T248" s="12">
        <f t="shared" si="33"/>
        <v>0</v>
      </c>
      <c r="U248" s="36"/>
      <c r="V248" s="31"/>
      <c r="W248" s="31"/>
      <c r="X248" s="31"/>
      <c r="Y248" s="12">
        <f t="shared" si="34"/>
        <v>0</v>
      </c>
      <c r="Z248" s="36"/>
      <c r="AA248" s="31"/>
      <c r="AB248" s="31"/>
      <c r="AC248" s="31"/>
      <c r="AD248" s="12">
        <f t="shared" si="35"/>
        <v>0</v>
      </c>
      <c r="AE248" s="36"/>
      <c r="AF248" s="31"/>
      <c r="AG248" s="31"/>
      <c r="AH248" s="31"/>
      <c r="AI248" s="12">
        <f t="shared" si="36"/>
        <v>0</v>
      </c>
      <c r="AJ248" s="36"/>
      <c r="AK248" s="31"/>
      <c r="AL248" s="31"/>
      <c r="AM248" s="31"/>
      <c r="AN248" s="12">
        <f t="shared" si="37"/>
        <v>0</v>
      </c>
      <c r="AO248" s="36"/>
      <c r="AP248" s="31"/>
      <c r="AQ248" s="31"/>
      <c r="AR248" s="31"/>
      <c r="AS248" s="12">
        <f t="shared" si="38"/>
        <v>0</v>
      </c>
      <c r="AT248" s="36"/>
      <c r="AU248" s="31"/>
      <c r="AV248" s="31"/>
      <c r="AW248" s="31"/>
      <c r="AX248" s="12">
        <f t="shared" si="39"/>
        <v>0</v>
      </c>
      <c r="AY248" s="24">
        <f t="shared" si="30"/>
        <v>0</v>
      </c>
    </row>
    <row r="249" spans="2:51" x14ac:dyDescent="0.2">
      <c r="B249" s="29" t="s">
        <v>191</v>
      </c>
      <c r="C249" s="25" t="s">
        <v>1163</v>
      </c>
      <c r="D249" s="25" t="s">
        <v>36</v>
      </c>
      <c r="E249" s="30" t="s">
        <v>553</v>
      </c>
      <c r="F249" s="32"/>
      <c r="G249" s="11"/>
      <c r="H249" s="11"/>
      <c r="I249" s="11"/>
      <c r="J249" s="12">
        <f t="shared" si="31"/>
        <v>0</v>
      </c>
      <c r="K249" s="36"/>
      <c r="L249" s="31"/>
      <c r="M249" s="31"/>
      <c r="N249" s="31"/>
      <c r="O249" s="12">
        <f t="shared" si="32"/>
        <v>0</v>
      </c>
      <c r="P249" s="36"/>
      <c r="Q249" s="31"/>
      <c r="R249" s="31"/>
      <c r="S249" s="31"/>
      <c r="T249" s="12">
        <f t="shared" si="33"/>
        <v>0</v>
      </c>
      <c r="U249" s="36"/>
      <c r="V249" s="31"/>
      <c r="W249" s="31"/>
      <c r="X249" s="31"/>
      <c r="Y249" s="12">
        <f t="shared" si="34"/>
        <v>0</v>
      </c>
      <c r="Z249" s="36"/>
      <c r="AA249" s="31"/>
      <c r="AB249" s="31"/>
      <c r="AC249" s="31"/>
      <c r="AD249" s="12">
        <f t="shared" si="35"/>
        <v>0</v>
      </c>
      <c r="AE249" s="36"/>
      <c r="AF249" s="31"/>
      <c r="AG249" s="31"/>
      <c r="AH249" s="31"/>
      <c r="AI249" s="12">
        <f t="shared" si="36"/>
        <v>0</v>
      </c>
      <c r="AJ249" s="36"/>
      <c r="AK249" s="31"/>
      <c r="AL249" s="31"/>
      <c r="AM249" s="31"/>
      <c r="AN249" s="12">
        <f t="shared" si="37"/>
        <v>0</v>
      </c>
      <c r="AO249" s="36"/>
      <c r="AP249" s="31"/>
      <c r="AQ249" s="31"/>
      <c r="AR249" s="31">
        <v>7450</v>
      </c>
      <c r="AS249" s="12">
        <f t="shared" si="38"/>
        <v>7450</v>
      </c>
      <c r="AT249" s="36">
        <v>2496</v>
      </c>
      <c r="AU249" s="31">
        <v>3030</v>
      </c>
      <c r="AV249" s="31"/>
      <c r="AW249" s="31">
        <v>1814</v>
      </c>
      <c r="AX249" s="12">
        <f t="shared" si="39"/>
        <v>7340</v>
      </c>
      <c r="AY249" s="24">
        <f t="shared" si="30"/>
        <v>14790</v>
      </c>
    </row>
    <row r="250" spans="2:51" x14ac:dyDescent="0.2">
      <c r="B250" s="29" t="s">
        <v>191</v>
      </c>
      <c r="C250" s="25" t="s">
        <v>1164</v>
      </c>
      <c r="D250" s="25" t="s">
        <v>36</v>
      </c>
      <c r="E250" s="30" t="s">
        <v>554</v>
      </c>
      <c r="F250" s="32">
        <v>5505</v>
      </c>
      <c r="G250" s="11"/>
      <c r="H250" s="11"/>
      <c r="I250" s="11"/>
      <c r="J250" s="12">
        <f t="shared" si="31"/>
        <v>5505</v>
      </c>
      <c r="K250" s="36"/>
      <c r="L250" s="31"/>
      <c r="M250" s="31"/>
      <c r="N250" s="31"/>
      <c r="O250" s="12">
        <f t="shared" si="32"/>
        <v>0</v>
      </c>
      <c r="P250" s="36"/>
      <c r="Q250" s="31"/>
      <c r="R250" s="31"/>
      <c r="S250" s="31">
        <v>25672</v>
      </c>
      <c r="T250" s="12">
        <f t="shared" si="33"/>
        <v>25672</v>
      </c>
      <c r="U250" s="36"/>
      <c r="V250" s="31"/>
      <c r="W250" s="31"/>
      <c r="X250" s="31">
        <v>24094</v>
      </c>
      <c r="Y250" s="12">
        <f t="shared" si="34"/>
        <v>24094</v>
      </c>
      <c r="Z250" s="36"/>
      <c r="AA250" s="31"/>
      <c r="AB250" s="31">
        <v>6407</v>
      </c>
      <c r="AC250" s="31">
        <v>758</v>
      </c>
      <c r="AD250" s="12">
        <f t="shared" si="35"/>
        <v>7165</v>
      </c>
      <c r="AE250" s="36">
        <v>335</v>
      </c>
      <c r="AF250" s="31">
        <v>2259</v>
      </c>
      <c r="AG250" s="31">
        <v>1962</v>
      </c>
      <c r="AH250" s="31">
        <v>1996</v>
      </c>
      <c r="AI250" s="12">
        <f t="shared" si="36"/>
        <v>6552</v>
      </c>
      <c r="AJ250" s="36">
        <v>3239</v>
      </c>
      <c r="AK250" s="31">
        <v>2244</v>
      </c>
      <c r="AL250" s="31">
        <v>2030</v>
      </c>
      <c r="AM250" s="31">
        <v>5102</v>
      </c>
      <c r="AN250" s="12">
        <f t="shared" si="37"/>
        <v>12615</v>
      </c>
      <c r="AO250" s="36">
        <v>3314</v>
      </c>
      <c r="AP250" s="31">
        <v>6482</v>
      </c>
      <c r="AQ250" s="31"/>
      <c r="AR250" s="31">
        <v>28080</v>
      </c>
      <c r="AS250" s="12">
        <f t="shared" si="38"/>
        <v>37876</v>
      </c>
      <c r="AT250" s="36">
        <v>41795</v>
      </c>
      <c r="AU250" s="31">
        <v>32393.599999999999</v>
      </c>
      <c r="AV250" s="31">
        <v>46568</v>
      </c>
      <c r="AW250" s="31">
        <v>9593</v>
      </c>
      <c r="AX250" s="12">
        <f t="shared" si="39"/>
        <v>130349.6</v>
      </c>
      <c r="AY250" s="24">
        <f t="shared" si="30"/>
        <v>249828.6</v>
      </c>
    </row>
    <row r="251" spans="2:51" x14ac:dyDescent="0.2">
      <c r="B251" s="29" t="s">
        <v>191</v>
      </c>
      <c r="C251" s="25" t="s">
        <v>1165</v>
      </c>
      <c r="D251" s="25" t="s">
        <v>36</v>
      </c>
      <c r="E251" s="30" t="s">
        <v>555</v>
      </c>
      <c r="F251" s="32"/>
      <c r="G251" s="11"/>
      <c r="H251" s="11"/>
      <c r="I251" s="11">
        <v>3478</v>
      </c>
      <c r="J251" s="12">
        <f t="shared" si="31"/>
        <v>3478</v>
      </c>
      <c r="K251" s="36"/>
      <c r="L251" s="31">
        <v>1240</v>
      </c>
      <c r="M251" s="31">
        <v>1564</v>
      </c>
      <c r="N251" s="31"/>
      <c r="O251" s="12">
        <f t="shared" si="32"/>
        <v>2804</v>
      </c>
      <c r="P251" s="36"/>
      <c r="Q251" s="31"/>
      <c r="R251" s="31"/>
      <c r="S251" s="31">
        <v>14448</v>
      </c>
      <c r="T251" s="12">
        <f t="shared" si="33"/>
        <v>14448</v>
      </c>
      <c r="U251" s="36"/>
      <c r="V251" s="31"/>
      <c r="W251" s="31"/>
      <c r="X251" s="31">
        <v>7504</v>
      </c>
      <c r="Y251" s="12">
        <f t="shared" si="34"/>
        <v>7504</v>
      </c>
      <c r="Z251" s="36"/>
      <c r="AA251" s="31">
        <v>5639</v>
      </c>
      <c r="AB251" s="31">
        <v>234</v>
      </c>
      <c r="AC251" s="31">
        <v>9996</v>
      </c>
      <c r="AD251" s="12">
        <f t="shared" si="35"/>
        <v>15869</v>
      </c>
      <c r="AE251" s="36">
        <v>6256</v>
      </c>
      <c r="AF251" s="31">
        <v>11354</v>
      </c>
      <c r="AG251" s="31">
        <v>8527</v>
      </c>
      <c r="AH251" s="31">
        <v>6608.5</v>
      </c>
      <c r="AI251" s="12">
        <f t="shared" si="36"/>
        <v>32745.5</v>
      </c>
      <c r="AJ251" s="36">
        <v>3008</v>
      </c>
      <c r="AK251" s="31">
        <v>4725</v>
      </c>
      <c r="AL251" s="31">
        <v>3187</v>
      </c>
      <c r="AM251" s="31">
        <v>10222.5</v>
      </c>
      <c r="AN251" s="12">
        <f t="shared" si="37"/>
        <v>21142.5</v>
      </c>
      <c r="AO251" s="36">
        <v>1707</v>
      </c>
      <c r="AP251" s="31">
        <v>3978</v>
      </c>
      <c r="AQ251" s="31">
        <v>7860</v>
      </c>
      <c r="AR251" s="31">
        <v>3439</v>
      </c>
      <c r="AS251" s="12">
        <f t="shared" si="38"/>
        <v>16984</v>
      </c>
      <c r="AT251" s="36">
        <v>2569</v>
      </c>
      <c r="AU251" s="31">
        <v>1389</v>
      </c>
      <c r="AV251" s="31">
        <v>3187</v>
      </c>
      <c r="AW251" s="31">
        <v>3006</v>
      </c>
      <c r="AX251" s="12">
        <f t="shared" si="39"/>
        <v>10151</v>
      </c>
      <c r="AY251" s="24">
        <f t="shared" si="30"/>
        <v>125126</v>
      </c>
    </row>
    <row r="252" spans="2:51" x14ac:dyDescent="0.2">
      <c r="B252" s="29" t="s">
        <v>191</v>
      </c>
      <c r="C252" s="25" t="s">
        <v>1166</v>
      </c>
      <c r="D252" s="25" t="s">
        <v>36</v>
      </c>
      <c r="E252" s="30" t="s">
        <v>556</v>
      </c>
      <c r="F252" s="32"/>
      <c r="G252" s="11"/>
      <c r="H252" s="11"/>
      <c r="I252" s="11"/>
      <c r="J252" s="12">
        <f t="shared" si="31"/>
        <v>0</v>
      </c>
      <c r="K252" s="36"/>
      <c r="L252" s="31"/>
      <c r="M252" s="31">
        <v>100</v>
      </c>
      <c r="N252" s="31"/>
      <c r="O252" s="12">
        <f t="shared" si="32"/>
        <v>100</v>
      </c>
      <c r="P252" s="36"/>
      <c r="Q252" s="31"/>
      <c r="R252" s="31"/>
      <c r="S252" s="31"/>
      <c r="T252" s="12">
        <f t="shared" si="33"/>
        <v>0</v>
      </c>
      <c r="U252" s="36"/>
      <c r="V252" s="31"/>
      <c r="W252" s="31"/>
      <c r="X252" s="31">
        <v>60</v>
      </c>
      <c r="Y252" s="12">
        <f t="shared" si="34"/>
        <v>60</v>
      </c>
      <c r="Z252" s="36"/>
      <c r="AA252" s="31"/>
      <c r="AB252" s="31"/>
      <c r="AC252" s="31"/>
      <c r="AD252" s="12">
        <f t="shared" si="35"/>
        <v>0</v>
      </c>
      <c r="AE252" s="36"/>
      <c r="AF252" s="31"/>
      <c r="AG252" s="31"/>
      <c r="AH252" s="31"/>
      <c r="AI252" s="12">
        <f t="shared" si="36"/>
        <v>0</v>
      </c>
      <c r="AJ252" s="36"/>
      <c r="AK252" s="31"/>
      <c r="AL252" s="31"/>
      <c r="AM252" s="31"/>
      <c r="AN252" s="12">
        <f t="shared" si="37"/>
        <v>0</v>
      </c>
      <c r="AO252" s="36"/>
      <c r="AP252" s="31"/>
      <c r="AQ252" s="31"/>
      <c r="AR252" s="31"/>
      <c r="AS252" s="12">
        <f t="shared" si="38"/>
        <v>0</v>
      </c>
      <c r="AT252" s="36"/>
      <c r="AU252" s="31"/>
      <c r="AV252" s="31"/>
      <c r="AW252" s="31"/>
      <c r="AX252" s="12">
        <f t="shared" si="39"/>
        <v>0</v>
      </c>
      <c r="AY252" s="24">
        <f t="shared" si="30"/>
        <v>160</v>
      </c>
    </row>
    <row r="253" spans="2:51" x14ac:dyDescent="0.2">
      <c r="B253" s="29" t="s">
        <v>191</v>
      </c>
      <c r="C253" s="25" t="s">
        <v>1263</v>
      </c>
      <c r="D253" s="25" t="s">
        <v>36</v>
      </c>
      <c r="E253" s="30" t="s">
        <v>652</v>
      </c>
      <c r="F253" s="32"/>
      <c r="G253" s="11"/>
      <c r="H253" s="11"/>
      <c r="I253" s="11">
        <v>0</v>
      </c>
      <c r="J253" s="12">
        <f t="shared" si="31"/>
        <v>0</v>
      </c>
      <c r="K253" s="36"/>
      <c r="L253" s="31"/>
      <c r="M253" s="31"/>
      <c r="N253" s="31"/>
      <c r="O253" s="12">
        <f t="shared" si="32"/>
        <v>0</v>
      </c>
      <c r="P253" s="36"/>
      <c r="Q253" s="31"/>
      <c r="R253" s="31"/>
      <c r="S253" s="31"/>
      <c r="T253" s="12">
        <f t="shared" si="33"/>
        <v>0</v>
      </c>
      <c r="U253" s="36"/>
      <c r="V253" s="31"/>
      <c r="W253" s="31"/>
      <c r="X253" s="31"/>
      <c r="Y253" s="12">
        <f t="shared" si="34"/>
        <v>0</v>
      </c>
      <c r="Z253" s="36"/>
      <c r="AA253" s="31"/>
      <c r="AB253" s="31"/>
      <c r="AC253" s="31"/>
      <c r="AD253" s="12">
        <f t="shared" si="35"/>
        <v>0</v>
      </c>
      <c r="AE253" s="36"/>
      <c r="AF253" s="31"/>
      <c r="AG253" s="31"/>
      <c r="AH253" s="31"/>
      <c r="AI253" s="12">
        <f t="shared" si="36"/>
        <v>0</v>
      </c>
      <c r="AJ253" s="36"/>
      <c r="AK253" s="31"/>
      <c r="AL253" s="31"/>
      <c r="AM253" s="31"/>
      <c r="AN253" s="12">
        <f t="shared" si="37"/>
        <v>0</v>
      </c>
      <c r="AO253" s="36"/>
      <c r="AP253" s="31"/>
      <c r="AQ253" s="31"/>
      <c r="AR253" s="31"/>
      <c r="AS253" s="12">
        <f t="shared" si="38"/>
        <v>0</v>
      </c>
      <c r="AT253" s="36"/>
      <c r="AU253" s="31"/>
      <c r="AV253" s="31"/>
      <c r="AW253" s="31"/>
      <c r="AX253" s="12">
        <f t="shared" si="39"/>
        <v>0</v>
      </c>
      <c r="AY253" s="24">
        <f t="shared" si="30"/>
        <v>0</v>
      </c>
    </row>
    <row r="254" spans="2:51" x14ac:dyDescent="0.2">
      <c r="B254" s="29" t="s">
        <v>191</v>
      </c>
      <c r="C254" s="25" t="s">
        <v>968</v>
      </c>
      <c r="D254" s="25" t="s">
        <v>36</v>
      </c>
      <c r="E254" s="30" t="s">
        <v>62</v>
      </c>
      <c r="F254" s="32">
        <v>9459</v>
      </c>
      <c r="G254" s="11"/>
      <c r="H254" s="11"/>
      <c r="I254" s="11">
        <v>33309</v>
      </c>
      <c r="J254" s="12">
        <f t="shared" si="31"/>
        <v>42768</v>
      </c>
      <c r="K254" s="36"/>
      <c r="L254" s="31"/>
      <c r="M254" s="31">
        <v>2652</v>
      </c>
      <c r="N254" s="31">
        <v>36252</v>
      </c>
      <c r="O254" s="12">
        <f t="shared" si="32"/>
        <v>38904</v>
      </c>
      <c r="P254" s="36"/>
      <c r="Q254" s="31"/>
      <c r="R254" s="31"/>
      <c r="S254" s="31">
        <v>45924</v>
      </c>
      <c r="T254" s="12">
        <f t="shared" si="33"/>
        <v>45924</v>
      </c>
      <c r="U254" s="36"/>
      <c r="V254" s="31"/>
      <c r="W254" s="31"/>
      <c r="X254" s="31">
        <v>74571</v>
      </c>
      <c r="Y254" s="12">
        <f t="shared" si="34"/>
        <v>74571</v>
      </c>
      <c r="Z254" s="36"/>
      <c r="AA254" s="31">
        <v>970</v>
      </c>
      <c r="AB254" s="31">
        <v>8943</v>
      </c>
      <c r="AC254" s="31">
        <v>47358</v>
      </c>
      <c r="AD254" s="12">
        <f t="shared" si="35"/>
        <v>57271</v>
      </c>
      <c r="AE254" s="36">
        <v>18468.5</v>
      </c>
      <c r="AF254" s="31">
        <v>6009</v>
      </c>
      <c r="AG254" s="31">
        <v>4692</v>
      </c>
      <c r="AH254" s="31">
        <v>23857</v>
      </c>
      <c r="AI254" s="12">
        <f t="shared" si="36"/>
        <v>53026.5</v>
      </c>
      <c r="AJ254" s="36">
        <v>4900</v>
      </c>
      <c r="AK254" s="31">
        <v>5659</v>
      </c>
      <c r="AL254" s="31">
        <v>17500</v>
      </c>
      <c r="AM254" s="31">
        <v>109393.5</v>
      </c>
      <c r="AN254" s="12">
        <f t="shared" si="37"/>
        <v>137452.5</v>
      </c>
      <c r="AO254" s="36">
        <v>25577</v>
      </c>
      <c r="AP254" s="31">
        <v>26832.5</v>
      </c>
      <c r="AQ254" s="31">
        <v>40919.5</v>
      </c>
      <c r="AR254" s="31">
        <v>52066.5</v>
      </c>
      <c r="AS254" s="12">
        <f t="shared" si="38"/>
        <v>145395.5</v>
      </c>
      <c r="AT254" s="36">
        <v>3931</v>
      </c>
      <c r="AU254" s="31">
        <v>4047</v>
      </c>
      <c r="AV254" s="31">
        <v>1193.5</v>
      </c>
      <c r="AW254" s="31">
        <v>11549.5</v>
      </c>
      <c r="AX254" s="12">
        <f t="shared" si="39"/>
        <v>20721</v>
      </c>
      <c r="AY254" s="24">
        <f t="shared" si="30"/>
        <v>616033.5</v>
      </c>
    </row>
    <row r="255" spans="2:51" x14ac:dyDescent="0.2">
      <c r="B255" s="29" t="s">
        <v>191</v>
      </c>
      <c r="C255" s="25" t="s">
        <v>1168</v>
      </c>
      <c r="D255" s="25" t="s">
        <v>36</v>
      </c>
      <c r="E255" s="30" t="s">
        <v>558</v>
      </c>
      <c r="F255" s="32"/>
      <c r="G255" s="11"/>
      <c r="H255" s="11"/>
      <c r="I255" s="11"/>
      <c r="J255" s="12">
        <f t="shared" si="31"/>
        <v>0</v>
      </c>
      <c r="K255" s="36"/>
      <c r="L255" s="31"/>
      <c r="M255" s="31">
        <v>310</v>
      </c>
      <c r="N255" s="31"/>
      <c r="O255" s="12">
        <f t="shared" si="32"/>
        <v>310</v>
      </c>
      <c r="P255" s="36"/>
      <c r="Q255" s="31"/>
      <c r="R255" s="31"/>
      <c r="S255" s="31"/>
      <c r="T255" s="12">
        <f t="shared" si="33"/>
        <v>0</v>
      </c>
      <c r="U255" s="36"/>
      <c r="V255" s="31"/>
      <c r="W255" s="31"/>
      <c r="X255" s="31">
        <v>576</v>
      </c>
      <c r="Y255" s="12">
        <f t="shared" si="34"/>
        <v>576</v>
      </c>
      <c r="Z255" s="36"/>
      <c r="AA255" s="31">
        <v>180</v>
      </c>
      <c r="AB255" s="31">
        <v>240</v>
      </c>
      <c r="AC255" s="31">
        <v>366</v>
      </c>
      <c r="AD255" s="12">
        <f t="shared" si="35"/>
        <v>786</v>
      </c>
      <c r="AE255" s="36">
        <v>244</v>
      </c>
      <c r="AF255" s="31">
        <v>156</v>
      </c>
      <c r="AG255" s="31">
        <v>168</v>
      </c>
      <c r="AH255" s="31"/>
      <c r="AI255" s="12">
        <f t="shared" si="36"/>
        <v>568</v>
      </c>
      <c r="AJ255" s="36"/>
      <c r="AK255" s="31">
        <v>162</v>
      </c>
      <c r="AL255" s="31">
        <v>178</v>
      </c>
      <c r="AM255" s="31">
        <v>670</v>
      </c>
      <c r="AN255" s="12">
        <f t="shared" si="37"/>
        <v>1010</v>
      </c>
      <c r="AO255" s="36">
        <v>84</v>
      </c>
      <c r="AP255" s="31">
        <v>288</v>
      </c>
      <c r="AQ255" s="31">
        <v>192</v>
      </c>
      <c r="AR255" s="31">
        <v>180</v>
      </c>
      <c r="AS255" s="12">
        <f t="shared" si="38"/>
        <v>744</v>
      </c>
      <c r="AT255" s="36"/>
      <c r="AU255" s="31"/>
      <c r="AV255" s="31"/>
      <c r="AW255" s="31"/>
      <c r="AX255" s="12">
        <f t="shared" si="39"/>
        <v>0</v>
      </c>
      <c r="AY255" s="24">
        <f t="shared" si="30"/>
        <v>3994</v>
      </c>
    </row>
    <row r="256" spans="2:51" x14ac:dyDescent="0.2">
      <c r="B256" s="29" t="s">
        <v>191</v>
      </c>
      <c r="C256" s="25" t="s">
        <v>1264</v>
      </c>
      <c r="D256" s="25" t="s">
        <v>36</v>
      </c>
      <c r="E256" s="30" t="s">
        <v>653</v>
      </c>
      <c r="F256" s="32"/>
      <c r="G256" s="11"/>
      <c r="H256" s="11"/>
      <c r="I256" s="11"/>
      <c r="J256" s="12">
        <f t="shared" si="31"/>
        <v>0</v>
      </c>
      <c r="K256" s="36"/>
      <c r="L256" s="31"/>
      <c r="M256" s="31"/>
      <c r="N256" s="31"/>
      <c r="O256" s="12">
        <f t="shared" si="32"/>
        <v>0</v>
      </c>
      <c r="P256" s="36"/>
      <c r="Q256" s="31"/>
      <c r="R256" s="31"/>
      <c r="S256" s="31"/>
      <c r="T256" s="12">
        <f t="shared" si="33"/>
        <v>0</v>
      </c>
      <c r="U256" s="36"/>
      <c r="V256" s="31"/>
      <c r="W256" s="31"/>
      <c r="X256" s="31">
        <v>3185</v>
      </c>
      <c r="Y256" s="12">
        <f t="shared" si="34"/>
        <v>3185</v>
      </c>
      <c r="Z256" s="36"/>
      <c r="AA256" s="31"/>
      <c r="AB256" s="31"/>
      <c r="AC256" s="31"/>
      <c r="AD256" s="12">
        <f t="shared" si="35"/>
        <v>0</v>
      </c>
      <c r="AE256" s="36"/>
      <c r="AF256" s="31"/>
      <c r="AG256" s="31"/>
      <c r="AH256" s="31"/>
      <c r="AI256" s="12">
        <f t="shared" si="36"/>
        <v>0</v>
      </c>
      <c r="AJ256" s="36"/>
      <c r="AK256" s="31"/>
      <c r="AL256" s="31"/>
      <c r="AM256" s="31"/>
      <c r="AN256" s="12">
        <f t="shared" si="37"/>
        <v>0</v>
      </c>
      <c r="AO256" s="36"/>
      <c r="AP256" s="31"/>
      <c r="AQ256" s="31"/>
      <c r="AR256" s="31"/>
      <c r="AS256" s="12">
        <f t="shared" si="38"/>
        <v>0</v>
      </c>
      <c r="AT256" s="36"/>
      <c r="AU256" s="31"/>
      <c r="AV256" s="31"/>
      <c r="AW256" s="31"/>
      <c r="AX256" s="12">
        <f t="shared" si="39"/>
        <v>0</v>
      </c>
      <c r="AY256" s="24">
        <f t="shared" si="30"/>
        <v>3185</v>
      </c>
    </row>
    <row r="257" spans="2:51" x14ac:dyDescent="0.2">
      <c r="B257" s="29" t="s">
        <v>191</v>
      </c>
      <c r="C257" s="25" t="s">
        <v>1169</v>
      </c>
      <c r="D257" s="25" t="s">
        <v>36</v>
      </c>
      <c r="E257" s="30" t="s">
        <v>559</v>
      </c>
      <c r="F257" s="32"/>
      <c r="G257" s="11"/>
      <c r="H257" s="11"/>
      <c r="I257" s="11"/>
      <c r="J257" s="12">
        <f t="shared" si="31"/>
        <v>0</v>
      </c>
      <c r="K257" s="36"/>
      <c r="L257" s="31"/>
      <c r="M257" s="31"/>
      <c r="N257" s="31"/>
      <c r="O257" s="12">
        <f t="shared" si="32"/>
        <v>0</v>
      </c>
      <c r="P257" s="36"/>
      <c r="Q257" s="31"/>
      <c r="R257" s="31"/>
      <c r="S257" s="31"/>
      <c r="T257" s="12">
        <f t="shared" si="33"/>
        <v>0</v>
      </c>
      <c r="U257" s="36"/>
      <c r="V257" s="31"/>
      <c r="W257" s="31"/>
      <c r="X257" s="31"/>
      <c r="Y257" s="12">
        <f t="shared" si="34"/>
        <v>0</v>
      </c>
      <c r="Z257" s="36"/>
      <c r="AA257" s="31"/>
      <c r="AB257" s="31"/>
      <c r="AC257" s="31"/>
      <c r="AD257" s="12">
        <f t="shared" si="35"/>
        <v>0</v>
      </c>
      <c r="AE257" s="36"/>
      <c r="AF257" s="31"/>
      <c r="AG257" s="31"/>
      <c r="AH257" s="31"/>
      <c r="AI257" s="12">
        <f t="shared" si="36"/>
        <v>0</v>
      </c>
      <c r="AJ257" s="36"/>
      <c r="AK257" s="31"/>
      <c r="AL257" s="31">
        <v>3950</v>
      </c>
      <c r="AM257" s="31">
        <v>1146</v>
      </c>
      <c r="AN257" s="12">
        <f t="shared" si="37"/>
        <v>5096</v>
      </c>
      <c r="AO257" s="36"/>
      <c r="AP257" s="31">
        <v>5961</v>
      </c>
      <c r="AQ257" s="31"/>
      <c r="AR257" s="31">
        <v>5724</v>
      </c>
      <c r="AS257" s="12">
        <f t="shared" si="38"/>
        <v>11685</v>
      </c>
      <c r="AT257" s="36">
        <v>2074</v>
      </c>
      <c r="AU257" s="31"/>
      <c r="AV257" s="31">
        <v>2750</v>
      </c>
      <c r="AW257" s="31"/>
      <c r="AX257" s="12">
        <f t="shared" si="39"/>
        <v>4824</v>
      </c>
      <c r="AY257" s="24">
        <f t="shared" si="30"/>
        <v>21605</v>
      </c>
    </row>
    <row r="258" spans="2:51" x14ac:dyDescent="0.2">
      <c r="B258" s="29" t="s">
        <v>191</v>
      </c>
      <c r="C258" s="25" t="s">
        <v>1170</v>
      </c>
      <c r="D258" s="25" t="s">
        <v>36</v>
      </c>
      <c r="E258" s="30" t="s">
        <v>560</v>
      </c>
      <c r="F258" s="32">
        <v>412</v>
      </c>
      <c r="G258" s="11"/>
      <c r="H258" s="11"/>
      <c r="I258" s="11">
        <v>733</v>
      </c>
      <c r="J258" s="12">
        <f t="shared" si="31"/>
        <v>1145</v>
      </c>
      <c r="K258" s="36"/>
      <c r="L258" s="31"/>
      <c r="M258" s="31"/>
      <c r="N258" s="31">
        <v>2187</v>
      </c>
      <c r="O258" s="12">
        <f t="shared" si="32"/>
        <v>2187</v>
      </c>
      <c r="P258" s="36"/>
      <c r="Q258" s="31"/>
      <c r="R258" s="31"/>
      <c r="S258" s="31">
        <v>4782</v>
      </c>
      <c r="T258" s="12">
        <f t="shared" si="33"/>
        <v>4782</v>
      </c>
      <c r="U258" s="36"/>
      <c r="V258" s="31"/>
      <c r="W258" s="31"/>
      <c r="X258" s="31">
        <v>7277</v>
      </c>
      <c r="Y258" s="12">
        <f t="shared" si="34"/>
        <v>7277</v>
      </c>
      <c r="Z258" s="36"/>
      <c r="AA258" s="31">
        <v>572</v>
      </c>
      <c r="AB258" s="31">
        <v>462</v>
      </c>
      <c r="AC258" s="31">
        <v>518</v>
      </c>
      <c r="AD258" s="12">
        <f t="shared" si="35"/>
        <v>1552</v>
      </c>
      <c r="AE258" s="36">
        <v>81.5</v>
      </c>
      <c r="AF258" s="31">
        <v>87</v>
      </c>
      <c r="AG258" s="31"/>
      <c r="AH258" s="31">
        <v>1350</v>
      </c>
      <c r="AI258" s="12">
        <f t="shared" si="36"/>
        <v>1518.5</v>
      </c>
      <c r="AJ258" s="36">
        <v>757</v>
      </c>
      <c r="AK258" s="31"/>
      <c r="AL258" s="31"/>
      <c r="AM258" s="31">
        <v>2743</v>
      </c>
      <c r="AN258" s="12">
        <f t="shared" si="37"/>
        <v>3500</v>
      </c>
      <c r="AO258" s="36">
        <v>2036</v>
      </c>
      <c r="AP258" s="31">
        <v>1170</v>
      </c>
      <c r="AQ258" s="31">
        <v>276</v>
      </c>
      <c r="AR258" s="31">
        <v>255</v>
      </c>
      <c r="AS258" s="12">
        <f t="shared" si="38"/>
        <v>3737</v>
      </c>
      <c r="AT258" s="36">
        <v>2864</v>
      </c>
      <c r="AU258" s="31">
        <v>280</v>
      </c>
      <c r="AV258" s="31">
        <v>172</v>
      </c>
      <c r="AW258" s="31">
        <v>209</v>
      </c>
      <c r="AX258" s="12">
        <f t="shared" si="39"/>
        <v>3525</v>
      </c>
      <c r="AY258" s="24">
        <f t="shared" si="30"/>
        <v>29223.5</v>
      </c>
    </row>
    <row r="259" spans="2:51" x14ac:dyDescent="0.2">
      <c r="B259" s="29" t="s">
        <v>191</v>
      </c>
      <c r="C259" s="25" t="s">
        <v>1265</v>
      </c>
      <c r="D259" s="25" t="s">
        <v>36</v>
      </c>
      <c r="E259" s="30" t="s">
        <v>654</v>
      </c>
      <c r="F259" s="32"/>
      <c r="G259" s="11"/>
      <c r="H259" s="11"/>
      <c r="I259" s="11"/>
      <c r="J259" s="12">
        <f t="shared" si="31"/>
        <v>0</v>
      </c>
      <c r="K259" s="36"/>
      <c r="L259" s="31"/>
      <c r="M259" s="31"/>
      <c r="N259" s="31">
        <v>0</v>
      </c>
      <c r="O259" s="12">
        <f t="shared" si="32"/>
        <v>0</v>
      </c>
      <c r="P259" s="36"/>
      <c r="Q259" s="31"/>
      <c r="R259" s="31"/>
      <c r="S259" s="31"/>
      <c r="T259" s="12">
        <f t="shared" si="33"/>
        <v>0</v>
      </c>
      <c r="U259" s="36"/>
      <c r="V259" s="31"/>
      <c r="W259" s="31"/>
      <c r="X259" s="31"/>
      <c r="Y259" s="12">
        <f t="shared" si="34"/>
        <v>0</v>
      </c>
      <c r="Z259" s="36"/>
      <c r="AA259" s="31"/>
      <c r="AB259" s="31"/>
      <c r="AC259" s="31"/>
      <c r="AD259" s="12">
        <f t="shared" si="35"/>
        <v>0</v>
      </c>
      <c r="AE259" s="36"/>
      <c r="AF259" s="31"/>
      <c r="AG259" s="31"/>
      <c r="AH259" s="31"/>
      <c r="AI259" s="12">
        <f t="shared" si="36"/>
        <v>0</v>
      </c>
      <c r="AJ259" s="36"/>
      <c r="AK259" s="31"/>
      <c r="AL259" s="31"/>
      <c r="AM259" s="31"/>
      <c r="AN259" s="12">
        <f t="shared" si="37"/>
        <v>0</v>
      </c>
      <c r="AO259" s="36"/>
      <c r="AP259" s="31"/>
      <c r="AQ259" s="31"/>
      <c r="AR259" s="31"/>
      <c r="AS259" s="12">
        <f t="shared" si="38"/>
        <v>0</v>
      </c>
      <c r="AT259" s="36"/>
      <c r="AU259" s="31"/>
      <c r="AV259" s="31"/>
      <c r="AW259" s="31"/>
      <c r="AX259" s="12">
        <f t="shared" si="39"/>
        <v>0</v>
      </c>
      <c r="AY259" s="24">
        <f t="shared" si="30"/>
        <v>0</v>
      </c>
    </row>
    <row r="260" spans="2:51" x14ac:dyDescent="0.2">
      <c r="B260" s="29" t="s">
        <v>191</v>
      </c>
      <c r="C260" s="25" t="s">
        <v>1172</v>
      </c>
      <c r="D260" s="25" t="s">
        <v>36</v>
      </c>
      <c r="E260" s="30" t="s">
        <v>562</v>
      </c>
      <c r="F260" s="32"/>
      <c r="G260" s="11"/>
      <c r="H260" s="11"/>
      <c r="I260" s="11"/>
      <c r="J260" s="12">
        <f t="shared" si="31"/>
        <v>0</v>
      </c>
      <c r="K260" s="36"/>
      <c r="L260" s="31"/>
      <c r="M260" s="31"/>
      <c r="N260" s="31"/>
      <c r="O260" s="12">
        <f t="shared" si="32"/>
        <v>0</v>
      </c>
      <c r="P260" s="36"/>
      <c r="Q260" s="31"/>
      <c r="R260" s="31"/>
      <c r="S260" s="31">
        <v>805</v>
      </c>
      <c r="T260" s="12">
        <f t="shared" si="33"/>
        <v>805</v>
      </c>
      <c r="U260" s="36"/>
      <c r="V260" s="31"/>
      <c r="W260" s="31"/>
      <c r="X260" s="31">
        <v>1088</v>
      </c>
      <c r="Y260" s="12">
        <f t="shared" si="34"/>
        <v>1088</v>
      </c>
      <c r="Z260" s="36">
        <v>865</v>
      </c>
      <c r="AA260" s="31">
        <v>614</v>
      </c>
      <c r="AB260" s="31">
        <v>490</v>
      </c>
      <c r="AC260" s="31">
        <v>1836</v>
      </c>
      <c r="AD260" s="12">
        <f t="shared" si="35"/>
        <v>3805</v>
      </c>
      <c r="AE260" s="36">
        <v>1957</v>
      </c>
      <c r="AF260" s="31"/>
      <c r="AG260" s="31">
        <v>1024</v>
      </c>
      <c r="AH260" s="31">
        <v>905</v>
      </c>
      <c r="AI260" s="12">
        <f t="shared" si="36"/>
        <v>3886</v>
      </c>
      <c r="AJ260" s="36"/>
      <c r="AK260" s="31"/>
      <c r="AL260" s="31"/>
      <c r="AM260" s="31"/>
      <c r="AN260" s="12">
        <f t="shared" si="37"/>
        <v>0</v>
      </c>
      <c r="AO260" s="36"/>
      <c r="AP260" s="31"/>
      <c r="AQ260" s="31"/>
      <c r="AR260" s="31"/>
      <c r="AS260" s="12">
        <f t="shared" si="38"/>
        <v>0</v>
      </c>
      <c r="AT260" s="36"/>
      <c r="AU260" s="31"/>
      <c r="AV260" s="31"/>
      <c r="AW260" s="31"/>
      <c r="AX260" s="12">
        <f t="shared" si="39"/>
        <v>0</v>
      </c>
      <c r="AY260" s="24">
        <f t="shared" si="30"/>
        <v>9584</v>
      </c>
    </row>
    <row r="261" spans="2:51" x14ac:dyDescent="0.2">
      <c r="B261" s="29" t="s">
        <v>191</v>
      </c>
      <c r="C261" s="25" t="s">
        <v>971</v>
      </c>
      <c r="D261" s="25" t="s">
        <v>36</v>
      </c>
      <c r="E261" s="30" t="s">
        <v>123</v>
      </c>
      <c r="F261" s="32"/>
      <c r="G261" s="11"/>
      <c r="H261" s="11"/>
      <c r="I261" s="11"/>
      <c r="J261" s="12">
        <f t="shared" si="31"/>
        <v>0</v>
      </c>
      <c r="K261" s="36">
        <v>205</v>
      </c>
      <c r="L261" s="31">
        <v>555</v>
      </c>
      <c r="M261" s="31">
        <v>276</v>
      </c>
      <c r="N261" s="31">
        <v>585</v>
      </c>
      <c r="O261" s="12">
        <f t="shared" si="32"/>
        <v>1621</v>
      </c>
      <c r="P261" s="36">
        <v>70</v>
      </c>
      <c r="Q261" s="31">
        <v>65</v>
      </c>
      <c r="R261" s="31"/>
      <c r="S261" s="31">
        <v>2616</v>
      </c>
      <c r="T261" s="12">
        <f t="shared" si="33"/>
        <v>2751</v>
      </c>
      <c r="U261" s="36"/>
      <c r="V261" s="31"/>
      <c r="W261" s="31"/>
      <c r="X261" s="31">
        <v>3083</v>
      </c>
      <c r="Y261" s="12">
        <f t="shared" si="34"/>
        <v>3083</v>
      </c>
      <c r="Z261" s="36"/>
      <c r="AA261" s="31"/>
      <c r="AB261" s="31"/>
      <c r="AC261" s="31">
        <v>336</v>
      </c>
      <c r="AD261" s="12">
        <f t="shared" si="35"/>
        <v>336</v>
      </c>
      <c r="AE261" s="36"/>
      <c r="AF261" s="31"/>
      <c r="AG261" s="31"/>
      <c r="AH261" s="31"/>
      <c r="AI261" s="12">
        <f t="shared" si="36"/>
        <v>0</v>
      </c>
      <c r="AJ261" s="36"/>
      <c r="AK261" s="31"/>
      <c r="AL261" s="31"/>
      <c r="AM261" s="31"/>
      <c r="AN261" s="12">
        <f t="shared" si="37"/>
        <v>0</v>
      </c>
      <c r="AO261" s="36"/>
      <c r="AP261" s="31"/>
      <c r="AQ261" s="31"/>
      <c r="AR261" s="31"/>
      <c r="AS261" s="12">
        <f t="shared" si="38"/>
        <v>0</v>
      </c>
      <c r="AT261" s="36"/>
      <c r="AU261" s="31"/>
      <c r="AV261" s="31"/>
      <c r="AW261" s="31"/>
      <c r="AX261" s="12">
        <f t="shared" si="39"/>
        <v>0</v>
      </c>
      <c r="AY261" s="24">
        <f t="shared" si="30"/>
        <v>7791</v>
      </c>
    </row>
    <row r="262" spans="2:51" x14ac:dyDescent="0.2">
      <c r="B262" s="29" t="s">
        <v>191</v>
      </c>
      <c r="C262" s="25" t="s">
        <v>1173</v>
      </c>
      <c r="D262" s="25" t="s">
        <v>36</v>
      </c>
      <c r="E262" s="30" t="s">
        <v>563</v>
      </c>
      <c r="F262" s="32">
        <v>854</v>
      </c>
      <c r="G262" s="11"/>
      <c r="H262" s="11"/>
      <c r="I262" s="11">
        <v>200</v>
      </c>
      <c r="J262" s="12">
        <f t="shared" si="31"/>
        <v>1054</v>
      </c>
      <c r="K262" s="36"/>
      <c r="L262" s="31"/>
      <c r="M262" s="31">
        <v>120</v>
      </c>
      <c r="N262" s="31"/>
      <c r="O262" s="12">
        <f t="shared" si="32"/>
        <v>120</v>
      </c>
      <c r="P262" s="36"/>
      <c r="Q262" s="31"/>
      <c r="R262" s="31"/>
      <c r="S262" s="31"/>
      <c r="T262" s="12">
        <f t="shared" si="33"/>
        <v>0</v>
      </c>
      <c r="U262" s="36"/>
      <c r="V262" s="31"/>
      <c r="W262" s="31"/>
      <c r="X262" s="31">
        <v>3300</v>
      </c>
      <c r="Y262" s="12">
        <f t="shared" si="34"/>
        <v>3300</v>
      </c>
      <c r="Z262" s="36"/>
      <c r="AA262" s="31"/>
      <c r="AB262" s="31"/>
      <c r="AC262" s="31">
        <v>1209</v>
      </c>
      <c r="AD262" s="12">
        <f t="shared" si="35"/>
        <v>1209</v>
      </c>
      <c r="AE262" s="36">
        <v>720</v>
      </c>
      <c r="AF262" s="31">
        <v>280</v>
      </c>
      <c r="AG262" s="31"/>
      <c r="AH262" s="31">
        <v>590</v>
      </c>
      <c r="AI262" s="12">
        <f t="shared" si="36"/>
        <v>1590</v>
      </c>
      <c r="AJ262" s="36"/>
      <c r="AK262" s="31">
        <v>700</v>
      </c>
      <c r="AL262" s="31">
        <v>210</v>
      </c>
      <c r="AM262" s="31">
        <v>335</v>
      </c>
      <c r="AN262" s="12">
        <f t="shared" si="37"/>
        <v>1245</v>
      </c>
      <c r="AO262" s="36">
        <v>750</v>
      </c>
      <c r="AP262" s="31"/>
      <c r="AQ262" s="31">
        <v>600</v>
      </c>
      <c r="AR262" s="31">
        <v>600</v>
      </c>
      <c r="AS262" s="12">
        <f t="shared" si="38"/>
        <v>1950</v>
      </c>
      <c r="AT262" s="36"/>
      <c r="AU262" s="31"/>
      <c r="AV262" s="31"/>
      <c r="AW262" s="31"/>
      <c r="AX262" s="12">
        <f t="shared" si="39"/>
        <v>0</v>
      </c>
      <c r="AY262" s="24">
        <f t="shared" si="30"/>
        <v>10468</v>
      </c>
    </row>
    <row r="263" spans="2:51" x14ac:dyDescent="0.2">
      <c r="B263" s="29" t="s">
        <v>191</v>
      </c>
      <c r="C263" s="25" t="s">
        <v>974</v>
      </c>
      <c r="D263" s="25" t="s">
        <v>24</v>
      </c>
      <c r="E263" s="30" t="s">
        <v>20</v>
      </c>
      <c r="F263" s="32"/>
      <c r="G263" s="11"/>
      <c r="H263" s="11"/>
      <c r="I263" s="11"/>
      <c r="J263" s="12">
        <f t="shared" si="31"/>
        <v>0</v>
      </c>
      <c r="K263" s="36"/>
      <c r="L263" s="31"/>
      <c r="M263" s="31"/>
      <c r="N263" s="31"/>
      <c r="O263" s="12">
        <f t="shared" si="32"/>
        <v>0</v>
      </c>
      <c r="P263" s="36"/>
      <c r="Q263" s="31"/>
      <c r="R263" s="31"/>
      <c r="S263" s="31">
        <v>0</v>
      </c>
      <c r="T263" s="12">
        <f t="shared" si="33"/>
        <v>0</v>
      </c>
      <c r="U263" s="36"/>
      <c r="V263" s="31"/>
      <c r="W263" s="31"/>
      <c r="X263" s="31"/>
      <c r="Y263" s="12">
        <f t="shared" si="34"/>
        <v>0</v>
      </c>
      <c r="Z263" s="36"/>
      <c r="AA263" s="31"/>
      <c r="AB263" s="31"/>
      <c r="AC263" s="31"/>
      <c r="AD263" s="12">
        <f t="shared" si="35"/>
        <v>0</v>
      </c>
      <c r="AE263" s="36"/>
      <c r="AF263" s="31"/>
      <c r="AG263" s="31"/>
      <c r="AH263" s="31"/>
      <c r="AI263" s="12">
        <f t="shared" si="36"/>
        <v>0</v>
      </c>
      <c r="AJ263" s="36"/>
      <c r="AK263" s="31"/>
      <c r="AL263" s="31"/>
      <c r="AM263" s="31"/>
      <c r="AN263" s="12">
        <f t="shared" si="37"/>
        <v>0</v>
      </c>
      <c r="AO263" s="36"/>
      <c r="AP263" s="31"/>
      <c r="AQ263" s="31"/>
      <c r="AR263" s="31"/>
      <c r="AS263" s="12">
        <f t="shared" si="38"/>
        <v>0</v>
      </c>
      <c r="AT263" s="36"/>
      <c r="AU263" s="31"/>
      <c r="AV263" s="31"/>
      <c r="AW263" s="31"/>
      <c r="AX263" s="12">
        <f t="shared" si="39"/>
        <v>0</v>
      </c>
      <c r="AY263" s="24">
        <f t="shared" si="30"/>
        <v>0</v>
      </c>
    </row>
    <row r="264" spans="2:51" x14ac:dyDescent="0.2">
      <c r="B264" s="29" t="s">
        <v>191</v>
      </c>
      <c r="C264" s="25" t="s">
        <v>976</v>
      </c>
      <c r="D264" s="25" t="s">
        <v>24</v>
      </c>
      <c r="E264" s="30" t="s">
        <v>21</v>
      </c>
      <c r="F264" s="32"/>
      <c r="G264" s="11"/>
      <c r="H264" s="11"/>
      <c r="I264" s="11">
        <v>0</v>
      </c>
      <c r="J264" s="12">
        <f t="shared" si="31"/>
        <v>0</v>
      </c>
      <c r="K264" s="36"/>
      <c r="L264" s="31"/>
      <c r="M264" s="31"/>
      <c r="N264" s="31">
        <v>0</v>
      </c>
      <c r="O264" s="12">
        <f t="shared" si="32"/>
        <v>0</v>
      </c>
      <c r="P264" s="36"/>
      <c r="Q264" s="31"/>
      <c r="R264" s="31"/>
      <c r="S264" s="31">
        <v>0</v>
      </c>
      <c r="T264" s="12">
        <f t="shared" si="33"/>
        <v>0</v>
      </c>
      <c r="U264" s="36"/>
      <c r="V264" s="31"/>
      <c r="W264" s="31"/>
      <c r="X264" s="31"/>
      <c r="Y264" s="12">
        <f t="shared" si="34"/>
        <v>0</v>
      </c>
      <c r="Z264" s="36"/>
      <c r="AA264" s="31"/>
      <c r="AB264" s="31"/>
      <c r="AC264" s="31">
        <v>0</v>
      </c>
      <c r="AD264" s="12">
        <f t="shared" si="35"/>
        <v>0</v>
      </c>
      <c r="AE264" s="36"/>
      <c r="AF264" s="31"/>
      <c r="AG264" s="31"/>
      <c r="AH264" s="31"/>
      <c r="AI264" s="12">
        <f t="shared" si="36"/>
        <v>0</v>
      </c>
      <c r="AJ264" s="36"/>
      <c r="AK264" s="31"/>
      <c r="AL264" s="31"/>
      <c r="AM264" s="31"/>
      <c r="AN264" s="12">
        <f t="shared" si="37"/>
        <v>0</v>
      </c>
      <c r="AO264" s="36"/>
      <c r="AP264" s="31"/>
      <c r="AQ264" s="31"/>
      <c r="AR264" s="31"/>
      <c r="AS264" s="12">
        <f t="shared" si="38"/>
        <v>0</v>
      </c>
      <c r="AT264" s="36"/>
      <c r="AU264" s="31"/>
      <c r="AV264" s="31"/>
      <c r="AW264" s="31"/>
      <c r="AX264" s="12">
        <f t="shared" si="39"/>
        <v>0</v>
      </c>
      <c r="AY264" s="24">
        <f t="shared" si="30"/>
        <v>0</v>
      </c>
    </row>
    <row r="265" spans="2:51" x14ac:dyDescent="0.2">
      <c r="B265" s="29" t="s">
        <v>191</v>
      </c>
      <c r="C265" s="25" t="s">
        <v>1266</v>
      </c>
      <c r="D265" s="25" t="s">
        <v>24</v>
      </c>
      <c r="E265" s="30" t="s">
        <v>655</v>
      </c>
      <c r="F265" s="32"/>
      <c r="G265" s="11"/>
      <c r="H265" s="11"/>
      <c r="I265" s="11"/>
      <c r="J265" s="12">
        <f t="shared" si="31"/>
        <v>0</v>
      </c>
      <c r="K265" s="36"/>
      <c r="L265" s="31"/>
      <c r="M265" s="31"/>
      <c r="N265" s="31"/>
      <c r="O265" s="12">
        <f t="shared" si="32"/>
        <v>0</v>
      </c>
      <c r="P265" s="36"/>
      <c r="Q265" s="31"/>
      <c r="R265" s="31"/>
      <c r="S265" s="31"/>
      <c r="T265" s="12">
        <f t="shared" si="33"/>
        <v>0</v>
      </c>
      <c r="U265" s="36"/>
      <c r="V265" s="31"/>
      <c r="W265" s="31"/>
      <c r="X265" s="31"/>
      <c r="Y265" s="12">
        <f t="shared" si="34"/>
        <v>0</v>
      </c>
      <c r="Z265" s="36"/>
      <c r="AA265" s="31"/>
      <c r="AB265" s="31"/>
      <c r="AC265" s="31"/>
      <c r="AD265" s="12">
        <f t="shared" si="35"/>
        <v>0</v>
      </c>
      <c r="AE265" s="36"/>
      <c r="AF265" s="31"/>
      <c r="AG265" s="31">
        <v>1319</v>
      </c>
      <c r="AH265" s="31">
        <v>10</v>
      </c>
      <c r="AI265" s="12">
        <f t="shared" si="36"/>
        <v>1329</v>
      </c>
      <c r="AJ265" s="36"/>
      <c r="AK265" s="31"/>
      <c r="AL265" s="31"/>
      <c r="AM265" s="31"/>
      <c r="AN265" s="12">
        <f t="shared" si="37"/>
        <v>0</v>
      </c>
      <c r="AO265" s="36"/>
      <c r="AP265" s="31"/>
      <c r="AQ265" s="31"/>
      <c r="AR265" s="31"/>
      <c r="AS265" s="12">
        <f t="shared" si="38"/>
        <v>0</v>
      </c>
      <c r="AT265" s="36"/>
      <c r="AU265" s="31"/>
      <c r="AV265" s="31"/>
      <c r="AW265" s="31"/>
      <c r="AX265" s="12">
        <f t="shared" si="39"/>
        <v>0</v>
      </c>
      <c r="AY265" s="24">
        <f t="shared" si="30"/>
        <v>1329</v>
      </c>
    </row>
    <row r="266" spans="2:51" x14ac:dyDescent="0.2">
      <c r="B266" s="29" t="s">
        <v>191</v>
      </c>
      <c r="C266" s="25" t="s">
        <v>978</v>
      </c>
      <c r="D266" s="25" t="s">
        <v>24</v>
      </c>
      <c r="E266" s="30" t="s">
        <v>124</v>
      </c>
      <c r="F266" s="32"/>
      <c r="G266" s="11"/>
      <c r="H266" s="11"/>
      <c r="I266" s="11"/>
      <c r="J266" s="12">
        <f t="shared" si="31"/>
        <v>0</v>
      </c>
      <c r="K266" s="36">
        <v>99387</v>
      </c>
      <c r="L266" s="31">
        <v>190330</v>
      </c>
      <c r="M266" s="31">
        <v>93611</v>
      </c>
      <c r="N266" s="31">
        <v>156497</v>
      </c>
      <c r="O266" s="12">
        <f t="shared" si="32"/>
        <v>539825</v>
      </c>
      <c r="P266" s="36"/>
      <c r="Q266" s="31"/>
      <c r="R266" s="31"/>
      <c r="S266" s="31">
        <v>174094</v>
      </c>
      <c r="T266" s="12">
        <f t="shared" si="33"/>
        <v>174094</v>
      </c>
      <c r="U266" s="36"/>
      <c r="V266" s="31"/>
      <c r="W266" s="31"/>
      <c r="X266" s="31"/>
      <c r="Y266" s="12">
        <f t="shared" si="34"/>
        <v>0</v>
      </c>
      <c r="Z266" s="36"/>
      <c r="AA266" s="31"/>
      <c r="AB266" s="31"/>
      <c r="AC266" s="31"/>
      <c r="AD266" s="12">
        <f t="shared" si="35"/>
        <v>0</v>
      </c>
      <c r="AE266" s="36"/>
      <c r="AF266" s="31"/>
      <c r="AG266" s="31"/>
      <c r="AH266" s="31"/>
      <c r="AI266" s="12">
        <f t="shared" si="36"/>
        <v>0</v>
      </c>
      <c r="AJ266" s="36"/>
      <c r="AK266" s="31"/>
      <c r="AL266" s="31"/>
      <c r="AM266" s="31"/>
      <c r="AN266" s="12">
        <f t="shared" si="37"/>
        <v>0</v>
      </c>
      <c r="AO266" s="36"/>
      <c r="AP266" s="31"/>
      <c r="AQ266" s="31"/>
      <c r="AR266" s="31"/>
      <c r="AS266" s="12">
        <f t="shared" si="38"/>
        <v>0</v>
      </c>
      <c r="AT266" s="36"/>
      <c r="AU266" s="31"/>
      <c r="AV266" s="31"/>
      <c r="AW266" s="31"/>
      <c r="AX266" s="12">
        <f t="shared" si="39"/>
        <v>0</v>
      </c>
      <c r="AY266" s="24">
        <f t="shared" si="30"/>
        <v>713919</v>
      </c>
    </row>
    <row r="267" spans="2:51" x14ac:dyDescent="0.2">
      <c r="B267" s="29" t="s">
        <v>191</v>
      </c>
      <c r="C267" s="25" t="s">
        <v>979</v>
      </c>
      <c r="D267" s="25" t="s">
        <v>24</v>
      </c>
      <c r="E267" s="30" t="s">
        <v>397</v>
      </c>
      <c r="F267" s="32"/>
      <c r="G267" s="11"/>
      <c r="H267" s="11"/>
      <c r="I267" s="11"/>
      <c r="J267" s="12">
        <f t="shared" si="31"/>
        <v>0</v>
      </c>
      <c r="K267" s="36"/>
      <c r="L267" s="31"/>
      <c r="M267" s="31"/>
      <c r="N267" s="31"/>
      <c r="O267" s="12">
        <f t="shared" si="32"/>
        <v>0</v>
      </c>
      <c r="P267" s="36"/>
      <c r="Q267" s="31"/>
      <c r="R267" s="31"/>
      <c r="S267" s="31"/>
      <c r="T267" s="12">
        <f t="shared" si="33"/>
        <v>0</v>
      </c>
      <c r="U267" s="36"/>
      <c r="V267" s="31"/>
      <c r="W267" s="31"/>
      <c r="X267" s="31"/>
      <c r="Y267" s="12">
        <f t="shared" si="34"/>
        <v>0</v>
      </c>
      <c r="Z267" s="36"/>
      <c r="AA267" s="31"/>
      <c r="AB267" s="31"/>
      <c r="AC267" s="31"/>
      <c r="AD267" s="12">
        <f t="shared" si="35"/>
        <v>0</v>
      </c>
      <c r="AE267" s="36"/>
      <c r="AF267" s="31"/>
      <c r="AG267" s="31"/>
      <c r="AH267" s="31">
        <v>0</v>
      </c>
      <c r="AI267" s="12">
        <f t="shared" si="36"/>
        <v>0</v>
      </c>
      <c r="AJ267" s="36"/>
      <c r="AK267" s="31"/>
      <c r="AL267" s="31"/>
      <c r="AM267" s="31"/>
      <c r="AN267" s="12">
        <f t="shared" si="37"/>
        <v>0</v>
      </c>
      <c r="AO267" s="36"/>
      <c r="AP267" s="31"/>
      <c r="AQ267" s="31"/>
      <c r="AR267" s="31"/>
      <c r="AS267" s="12">
        <f t="shared" si="38"/>
        <v>0</v>
      </c>
      <c r="AT267" s="36"/>
      <c r="AU267" s="31"/>
      <c r="AV267" s="31"/>
      <c r="AW267" s="31"/>
      <c r="AX267" s="12">
        <f t="shared" si="39"/>
        <v>0</v>
      </c>
      <c r="AY267" s="24">
        <f t="shared" si="30"/>
        <v>0</v>
      </c>
    </row>
    <row r="268" spans="2:51" x14ac:dyDescent="0.2">
      <c r="B268" s="29" t="s">
        <v>191</v>
      </c>
      <c r="C268" s="25" t="s">
        <v>981</v>
      </c>
      <c r="D268" s="25" t="s">
        <v>24</v>
      </c>
      <c r="E268" s="30" t="s">
        <v>398</v>
      </c>
      <c r="F268" s="32"/>
      <c r="G268" s="11"/>
      <c r="H268" s="11"/>
      <c r="I268" s="11"/>
      <c r="J268" s="12">
        <f t="shared" si="31"/>
        <v>0</v>
      </c>
      <c r="K268" s="36"/>
      <c r="L268" s="31"/>
      <c r="M268" s="31"/>
      <c r="N268" s="31"/>
      <c r="O268" s="12">
        <f t="shared" si="32"/>
        <v>0</v>
      </c>
      <c r="P268" s="36"/>
      <c r="Q268" s="31"/>
      <c r="R268" s="31"/>
      <c r="S268" s="31"/>
      <c r="T268" s="12">
        <f t="shared" si="33"/>
        <v>0</v>
      </c>
      <c r="U268" s="36"/>
      <c r="V268" s="31"/>
      <c r="W268" s="31"/>
      <c r="X268" s="31"/>
      <c r="Y268" s="12">
        <f t="shared" si="34"/>
        <v>0</v>
      </c>
      <c r="Z268" s="36"/>
      <c r="AA268" s="31"/>
      <c r="AB268" s="31"/>
      <c r="AC268" s="31"/>
      <c r="AD268" s="12">
        <f t="shared" si="35"/>
        <v>0</v>
      </c>
      <c r="AE268" s="36"/>
      <c r="AF268" s="31"/>
      <c r="AG268" s="31"/>
      <c r="AH268" s="31"/>
      <c r="AI268" s="12">
        <f t="shared" si="36"/>
        <v>0</v>
      </c>
      <c r="AJ268" s="36"/>
      <c r="AK268" s="31"/>
      <c r="AL268" s="31"/>
      <c r="AM268" s="31"/>
      <c r="AN268" s="12">
        <f t="shared" si="37"/>
        <v>0</v>
      </c>
      <c r="AO268" s="36"/>
      <c r="AP268" s="31"/>
      <c r="AQ268" s="31"/>
      <c r="AR268" s="31">
        <v>3500</v>
      </c>
      <c r="AS268" s="12">
        <f t="shared" si="38"/>
        <v>3500</v>
      </c>
      <c r="AT268" s="36"/>
      <c r="AU268" s="31"/>
      <c r="AV268" s="31"/>
      <c r="AW268" s="31"/>
      <c r="AX268" s="12">
        <f t="shared" si="39"/>
        <v>0</v>
      </c>
      <c r="AY268" s="24">
        <f t="shared" si="30"/>
        <v>3500</v>
      </c>
    </row>
    <row r="269" spans="2:51" x14ac:dyDescent="0.2">
      <c r="B269" s="29" t="s">
        <v>191</v>
      </c>
      <c r="C269" s="25" t="s">
        <v>987</v>
      </c>
      <c r="D269" s="25" t="s">
        <v>142</v>
      </c>
      <c r="E269" s="30" t="s">
        <v>174</v>
      </c>
      <c r="F269" s="32"/>
      <c r="G269" s="11"/>
      <c r="H269" s="11"/>
      <c r="I269" s="11"/>
      <c r="J269" s="12">
        <f t="shared" si="31"/>
        <v>0</v>
      </c>
      <c r="K269" s="36"/>
      <c r="L269" s="31"/>
      <c r="M269" s="31"/>
      <c r="N269" s="31"/>
      <c r="O269" s="12">
        <f t="shared" si="32"/>
        <v>0</v>
      </c>
      <c r="P269" s="36"/>
      <c r="Q269" s="31"/>
      <c r="R269" s="31"/>
      <c r="S269" s="31"/>
      <c r="T269" s="12">
        <f t="shared" si="33"/>
        <v>0</v>
      </c>
      <c r="U269" s="36"/>
      <c r="V269" s="31"/>
      <c r="W269" s="31"/>
      <c r="X269" s="31">
        <v>0</v>
      </c>
      <c r="Y269" s="12">
        <f t="shared" si="34"/>
        <v>0</v>
      </c>
      <c r="Z269" s="36"/>
      <c r="AA269" s="31"/>
      <c r="AB269" s="31"/>
      <c r="AC269" s="31">
        <v>5111</v>
      </c>
      <c r="AD269" s="12">
        <f t="shared" si="35"/>
        <v>5111</v>
      </c>
      <c r="AE269" s="36"/>
      <c r="AF269" s="31"/>
      <c r="AG269" s="31"/>
      <c r="AH269" s="31"/>
      <c r="AI269" s="12">
        <f t="shared" si="36"/>
        <v>0</v>
      </c>
      <c r="AJ269" s="36"/>
      <c r="AK269" s="31"/>
      <c r="AL269" s="31"/>
      <c r="AM269" s="31"/>
      <c r="AN269" s="12">
        <f t="shared" si="37"/>
        <v>0</v>
      </c>
      <c r="AO269" s="36"/>
      <c r="AP269" s="31"/>
      <c r="AQ269" s="31"/>
      <c r="AR269" s="31"/>
      <c r="AS269" s="12">
        <f t="shared" si="38"/>
        <v>0</v>
      </c>
      <c r="AT269" s="36"/>
      <c r="AU269" s="31"/>
      <c r="AV269" s="31"/>
      <c r="AW269" s="31"/>
      <c r="AX269" s="12">
        <f t="shared" si="39"/>
        <v>0</v>
      </c>
      <c r="AY269" s="24">
        <f t="shared" ref="AY269:AY329" si="40">+J269+O269+T269+Y269+AD269+AI269+AN269+AS269+AX269</f>
        <v>5111</v>
      </c>
    </row>
    <row r="270" spans="2:51" x14ac:dyDescent="0.2">
      <c r="B270" s="29" t="s">
        <v>191</v>
      </c>
      <c r="C270" s="25" t="s">
        <v>988</v>
      </c>
      <c r="D270" s="25" t="s">
        <v>142</v>
      </c>
      <c r="E270" s="30" t="s">
        <v>402</v>
      </c>
      <c r="F270" s="32"/>
      <c r="G270" s="11"/>
      <c r="H270" s="11"/>
      <c r="I270" s="11"/>
      <c r="J270" s="12">
        <f t="shared" si="31"/>
        <v>0</v>
      </c>
      <c r="K270" s="36"/>
      <c r="L270" s="31"/>
      <c r="M270" s="31"/>
      <c r="N270" s="31"/>
      <c r="O270" s="12">
        <f t="shared" si="32"/>
        <v>0</v>
      </c>
      <c r="P270" s="36"/>
      <c r="Q270" s="31"/>
      <c r="R270" s="31"/>
      <c r="S270" s="31"/>
      <c r="T270" s="12">
        <f t="shared" si="33"/>
        <v>0</v>
      </c>
      <c r="U270" s="36"/>
      <c r="V270" s="31"/>
      <c r="W270" s="31"/>
      <c r="X270" s="31">
        <v>4080</v>
      </c>
      <c r="Y270" s="12">
        <f t="shared" si="34"/>
        <v>4080</v>
      </c>
      <c r="Z270" s="36"/>
      <c r="AA270" s="31"/>
      <c r="AB270" s="31"/>
      <c r="AC270" s="31"/>
      <c r="AD270" s="12">
        <f t="shared" si="35"/>
        <v>0</v>
      </c>
      <c r="AE270" s="36"/>
      <c r="AF270" s="31"/>
      <c r="AG270" s="31"/>
      <c r="AH270" s="31"/>
      <c r="AI270" s="12">
        <f t="shared" si="36"/>
        <v>0</v>
      </c>
      <c r="AJ270" s="36"/>
      <c r="AK270" s="31"/>
      <c r="AL270" s="31"/>
      <c r="AM270" s="31"/>
      <c r="AN270" s="12">
        <f t="shared" si="37"/>
        <v>0</v>
      </c>
      <c r="AO270" s="36"/>
      <c r="AP270" s="31"/>
      <c r="AQ270" s="31"/>
      <c r="AR270" s="31"/>
      <c r="AS270" s="12">
        <f t="shared" si="38"/>
        <v>0</v>
      </c>
      <c r="AT270" s="36"/>
      <c r="AU270" s="31"/>
      <c r="AV270" s="31"/>
      <c r="AW270" s="31"/>
      <c r="AX270" s="12">
        <f t="shared" si="39"/>
        <v>0</v>
      </c>
      <c r="AY270" s="24">
        <f t="shared" si="40"/>
        <v>4080</v>
      </c>
    </row>
    <row r="271" spans="2:51" x14ac:dyDescent="0.2">
      <c r="B271" s="29" t="s">
        <v>191</v>
      </c>
      <c r="C271" s="25" t="s">
        <v>1181</v>
      </c>
      <c r="D271" s="25" t="s">
        <v>142</v>
      </c>
      <c r="E271" s="30" t="s">
        <v>571</v>
      </c>
      <c r="F271" s="32"/>
      <c r="G271" s="11"/>
      <c r="H271" s="11"/>
      <c r="I271" s="11"/>
      <c r="J271" s="12">
        <f t="shared" ref="J271:J329" si="41">+SUM(F271:I271)</f>
        <v>0</v>
      </c>
      <c r="K271" s="36"/>
      <c r="L271" s="31"/>
      <c r="M271" s="31">
        <v>880</v>
      </c>
      <c r="N271" s="31"/>
      <c r="O271" s="12">
        <f t="shared" ref="O271:O329" si="42">+SUM(K271:N271)</f>
        <v>880</v>
      </c>
      <c r="P271" s="36"/>
      <c r="Q271" s="31"/>
      <c r="R271" s="31"/>
      <c r="S271" s="31"/>
      <c r="T271" s="12">
        <f t="shared" ref="T271:T329" si="43">+SUM(P271:S271)</f>
        <v>0</v>
      </c>
      <c r="U271" s="36"/>
      <c r="V271" s="31"/>
      <c r="W271" s="31"/>
      <c r="X271" s="31">
        <v>250</v>
      </c>
      <c r="Y271" s="12">
        <f t="shared" ref="Y271:Y329" si="44">+SUM(U271:X271)</f>
        <v>250</v>
      </c>
      <c r="Z271" s="36"/>
      <c r="AA271" s="31"/>
      <c r="AB271" s="31">
        <v>300</v>
      </c>
      <c r="AC271" s="31">
        <v>400</v>
      </c>
      <c r="AD271" s="12">
        <f t="shared" ref="AD271:AD329" si="45">+SUM(Z271:AC271)</f>
        <v>700</v>
      </c>
      <c r="AE271" s="36"/>
      <c r="AF271" s="31">
        <v>800</v>
      </c>
      <c r="AG271" s="31"/>
      <c r="AH271" s="31"/>
      <c r="AI271" s="12">
        <f t="shared" ref="AI271:AI329" si="46">+SUM(AE271:AH271)</f>
        <v>800</v>
      </c>
      <c r="AJ271" s="36"/>
      <c r="AK271" s="31"/>
      <c r="AL271" s="31"/>
      <c r="AM271" s="31">
        <v>310</v>
      </c>
      <c r="AN271" s="12">
        <f t="shared" ref="AN271:AN329" si="47">+SUM(AJ271:AM271)</f>
        <v>310</v>
      </c>
      <c r="AO271" s="36">
        <v>260</v>
      </c>
      <c r="AP271" s="31">
        <v>220</v>
      </c>
      <c r="AQ271" s="31">
        <v>0</v>
      </c>
      <c r="AR271" s="31">
        <v>540</v>
      </c>
      <c r="AS271" s="12">
        <f t="shared" ref="AS271:AS329" si="48">+SUM(AO271:AR271)</f>
        <v>1020</v>
      </c>
      <c r="AT271" s="36"/>
      <c r="AU271" s="31">
        <v>1159</v>
      </c>
      <c r="AV271" s="31"/>
      <c r="AW271" s="31">
        <v>3550</v>
      </c>
      <c r="AX271" s="12">
        <f t="shared" ref="AX271:AX329" si="49">+SUM(AT271:AW271)</f>
        <v>4709</v>
      </c>
      <c r="AY271" s="24">
        <f t="shared" si="40"/>
        <v>8669</v>
      </c>
    </row>
    <row r="272" spans="2:51" x14ac:dyDescent="0.2">
      <c r="B272" s="29" t="s">
        <v>191</v>
      </c>
      <c r="C272" s="25" t="s">
        <v>1267</v>
      </c>
      <c r="D272" s="25" t="s">
        <v>471</v>
      </c>
      <c r="E272" s="30" t="s">
        <v>656</v>
      </c>
      <c r="F272" s="32"/>
      <c r="G272" s="11"/>
      <c r="H272" s="11"/>
      <c r="I272" s="11"/>
      <c r="J272" s="12">
        <f t="shared" si="41"/>
        <v>0</v>
      </c>
      <c r="K272" s="36"/>
      <c r="L272" s="31"/>
      <c r="M272" s="31"/>
      <c r="N272" s="31"/>
      <c r="O272" s="12">
        <f t="shared" si="42"/>
        <v>0</v>
      </c>
      <c r="P272" s="36"/>
      <c r="Q272" s="31"/>
      <c r="R272" s="31"/>
      <c r="S272" s="31"/>
      <c r="T272" s="12">
        <f t="shared" si="43"/>
        <v>0</v>
      </c>
      <c r="U272" s="36"/>
      <c r="V272" s="31"/>
      <c r="W272" s="31"/>
      <c r="X272" s="31">
        <v>14265.45</v>
      </c>
      <c r="Y272" s="12">
        <f t="shared" si="44"/>
        <v>14265.45</v>
      </c>
      <c r="Z272" s="36"/>
      <c r="AA272" s="31">
        <v>8064</v>
      </c>
      <c r="AB272" s="31"/>
      <c r="AC272" s="31">
        <v>12257</v>
      </c>
      <c r="AD272" s="12">
        <f t="shared" si="45"/>
        <v>20321</v>
      </c>
      <c r="AE272" s="36">
        <v>4614</v>
      </c>
      <c r="AF272" s="31">
        <v>8280</v>
      </c>
      <c r="AG272" s="31"/>
      <c r="AH272" s="31">
        <v>6346</v>
      </c>
      <c r="AI272" s="12">
        <f t="shared" si="46"/>
        <v>19240</v>
      </c>
      <c r="AJ272" s="36">
        <v>8602</v>
      </c>
      <c r="AK272" s="31"/>
      <c r="AL272" s="31"/>
      <c r="AM272" s="31">
        <v>5560</v>
      </c>
      <c r="AN272" s="12">
        <f t="shared" si="47"/>
        <v>14162</v>
      </c>
      <c r="AO272" s="36">
        <v>1843</v>
      </c>
      <c r="AP272" s="31">
        <v>279</v>
      </c>
      <c r="AQ272" s="31">
        <v>150</v>
      </c>
      <c r="AR272" s="31"/>
      <c r="AS272" s="12">
        <f t="shared" si="48"/>
        <v>2272</v>
      </c>
      <c r="AT272" s="36"/>
      <c r="AU272" s="31"/>
      <c r="AV272" s="31"/>
      <c r="AW272" s="31">
        <v>183</v>
      </c>
      <c r="AX272" s="12">
        <f t="shared" si="49"/>
        <v>183</v>
      </c>
      <c r="AY272" s="24">
        <f t="shared" si="40"/>
        <v>70443.45</v>
      </c>
    </row>
    <row r="273" spans="2:51" x14ac:dyDescent="0.2">
      <c r="B273" s="29" t="s">
        <v>191</v>
      </c>
      <c r="C273" s="25" t="s">
        <v>995</v>
      </c>
      <c r="D273" s="25" t="s">
        <v>471</v>
      </c>
      <c r="E273" s="30" t="s">
        <v>129</v>
      </c>
      <c r="F273" s="32"/>
      <c r="G273" s="11"/>
      <c r="H273" s="11"/>
      <c r="I273" s="11">
        <v>42</v>
      </c>
      <c r="J273" s="12">
        <f t="shared" si="41"/>
        <v>42</v>
      </c>
      <c r="K273" s="36"/>
      <c r="L273" s="31"/>
      <c r="M273" s="31"/>
      <c r="N273" s="31"/>
      <c r="O273" s="12">
        <f t="shared" si="42"/>
        <v>0</v>
      </c>
      <c r="P273" s="36"/>
      <c r="Q273" s="31"/>
      <c r="R273" s="31"/>
      <c r="S273" s="31"/>
      <c r="T273" s="12">
        <f t="shared" si="43"/>
        <v>0</v>
      </c>
      <c r="U273" s="36"/>
      <c r="V273" s="31"/>
      <c r="W273" s="31"/>
      <c r="X273" s="31"/>
      <c r="Y273" s="12">
        <f t="shared" si="44"/>
        <v>0</v>
      </c>
      <c r="Z273" s="36"/>
      <c r="AA273" s="31"/>
      <c r="AB273" s="31"/>
      <c r="AC273" s="31"/>
      <c r="AD273" s="12">
        <f t="shared" si="45"/>
        <v>0</v>
      </c>
      <c r="AE273" s="36"/>
      <c r="AF273" s="31"/>
      <c r="AG273" s="31"/>
      <c r="AH273" s="31"/>
      <c r="AI273" s="12">
        <f t="shared" si="46"/>
        <v>0</v>
      </c>
      <c r="AJ273" s="36"/>
      <c r="AK273" s="31"/>
      <c r="AL273" s="31"/>
      <c r="AM273" s="31"/>
      <c r="AN273" s="12">
        <f t="shared" si="47"/>
        <v>0</v>
      </c>
      <c r="AO273" s="36"/>
      <c r="AP273" s="31"/>
      <c r="AQ273" s="31"/>
      <c r="AR273" s="31"/>
      <c r="AS273" s="12">
        <f t="shared" si="48"/>
        <v>0</v>
      </c>
      <c r="AT273" s="36"/>
      <c r="AU273" s="31"/>
      <c r="AV273" s="31"/>
      <c r="AW273" s="31"/>
      <c r="AX273" s="12">
        <f t="shared" si="49"/>
        <v>0</v>
      </c>
      <c r="AY273" s="24">
        <f t="shared" si="40"/>
        <v>42</v>
      </c>
    </row>
    <row r="274" spans="2:51" x14ac:dyDescent="0.2">
      <c r="B274" s="29" t="s">
        <v>191</v>
      </c>
      <c r="C274" s="25" t="s">
        <v>1268</v>
      </c>
      <c r="D274" s="25" t="s">
        <v>471</v>
      </c>
      <c r="E274" s="30" t="s">
        <v>657</v>
      </c>
      <c r="F274" s="32"/>
      <c r="G274" s="11"/>
      <c r="H274" s="11"/>
      <c r="I274" s="11"/>
      <c r="J274" s="12">
        <f t="shared" si="41"/>
        <v>0</v>
      </c>
      <c r="K274" s="36">
        <v>2646</v>
      </c>
      <c r="L274" s="31"/>
      <c r="M274" s="31"/>
      <c r="N274" s="31"/>
      <c r="O274" s="12">
        <f t="shared" si="42"/>
        <v>2646</v>
      </c>
      <c r="P274" s="36"/>
      <c r="Q274" s="31"/>
      <c r="R274" s="31"/>
      <c r="S274" s="31"/>
      <c r="T274" s="12">
        <f t="shared" si="43"/>
        <v>0</v>
      </c>
      <c r="U274" s="36"/>
      <c r="V274" s="31"/>
      <c r="W274" s="31"/>
      <c r="X274" s="31"/>
      <c r="Y274" s="12">
        <f t="shared" si="44"/>
        <v>0</v>
      </c>
      <c r="Z274" s="36"/>
      <c r="AA274" s="31"/>
      <c r="AB274" s="31"/>
      <c r="AC274" s="31"/>
      <c r="AD274" s="12">
        <f t="shared" si="45"/>
        <v>0</v>
      </c>
      <c r="AE274" s="36"/>
      <c r="AF274" s="31"/>
      <c r="AG274" s="31"/>
      <c r="AH274" s="31"/>
      <c r="AI274" s="12">
        <f t="shared" si="46"/>
        <v>0</v>
      </c>
      <c r="AJ274" s="36"/>
      <c r="AK274" s="31"/>
      <c r="AL274" s="31"/>
      <c r="AM274" s="31"/>
      <c r="AN274" s="12">
        <f t="shared" si="47"/>
        <v>0</v>
      </c>
      <c r="AO274" s="36"/>
      <c r="AP274" s="31"/>
      <c r="AQ274" s="31"/>
      <c r="AR274" s="31"/>
      <c r="AS274" s="12">
        <f t="shared" si="48"/>
        <v>0</v>
      </c>
      <c r="AT274" s="36"/>
      <c r="AU274" s="31"/>
      <c r="AV274" s="31"/>
      <c r="AW274" s="31"/>
      <c r="AX274" s="12">
        <f t="shared" si="49"/>
        <v>0</v>
      </c>
      <c r="AY274" s="24">
        <f t="shared" si="40"/>
        <v>2646</v>
      </c>
    </row>
    <row r="275" spans="2:51" x14ac:dyDescent="0.2">
      <c r="B275" s="29" t="s">
        <v>191</v>
      </c>
      <c r="C275" s="25" t="s">
        <v>997</v>
      </c>
      <c r="D275" s="25" t="s">
        <v>143</v>
      </c>
      <c r="E275" s="30" t="s">
        <v>407</v>
      </c>
      <c r="F275" s="32"/>
      <c r="G275" s="11"/>
      <c r="H275" s="11"/>
      <c r="I275" s="11"/>
      <c r="J275" s="12">
        <f t="shared" si="41"/>
        <v>0</v>
      </c>
      <c r="K275" s="36"/>
      <c r="L275" s="31"/>
      <c r="M275" s="31"/>
      <c r="N275" s="31"/>
      <c r="O275" s="12">
        <f t="shared" si="42"/>
        <v>0</v>
      </c>
      <c r="P275" s="36"/>
      <c r="Q275" s="31"/>
      <c r="R275" s="31"/>
      <c r="S275" s="31"/>
      <c r="T275" s="12">
        <f t="shared" si="43"/>
        <v>0</v>
      </c>
      <c r="U275" s="36"/>
      <c r="V275" s="31"/>
      <c r="W275" s="31"/>
      <c r="X275" s="31"/>
      <c r="Y275" s="12">
        <f t="shared" si="44"/>
        <v>0</v>
      </c>
      <c r="Z275" s="36"/>
      <c r="AA275" s="31"/>
      <c r="AB275" s="31"/>
      <c r="AC275" s="31"/>
      <c r="AD275" s="12">
        <f t="shared" si="45"/>
        <v>0</v>
      </c>
      <c r="AE275" s="36"/>
      <c r="AF275" s="31"/>
      <c r="AG275" s="31"/>
      <c r="AH275" s="31"/>
      <c r="AI275" s="12">
        <f t="shared" si="46"/>
        <v>0</v>
      </c>
      <c r="AJ275" s="36"/>
      <c r="AK275" s="31"/>
      <c r="AL275" s="31"/>
      <c r="AM275" s="31">
        <v>6248</v>
      </c>
      <c r="AN275" s="12">
        <f t="shared" si="47"/>
        <v>6248</v>
      </c>
      <c r="AO275" s="36"/>
      <c r="AP275" s="31"/>
      <c r="AQ275" s="31"/>
      <c r="AR275" s="31">
        <v>8120</v>
      </c>
      <c r="AS275" s="12">
        <f t="shared" si="48"/>
        <v>8120</v>
      </c>
      <c r="AT275" s="36">
        <v>2509</v>
      </c>
      <c r="AU275" s="31">
        <v>1471</v>
      </c>
      <c r="AV275" s="31">
        <v>2202</v>
      </c>
      <c r="AW275" s="31"/>
      <c r="AX275" s="12">
        <f t="shared" si="49"/>
        <v>6182</v>
      </c>
      <c r="AY275" s="24">
        <f t="shared" si="40"/>
        <v>20550</v>
      </c>
    </row>
    <row r="276" spans="2:51" x14ac:dyDescent="0.2">
      <c r="B276" s="29" t="s">
        <v>191</v>
      </c>
      <c r="C276" s="25" t="s">
        <v>998</v>
      </c>
      <c r="D276" s="25" t="s">
        <v>143</v>
      </c>
      <c r="E276" s="30" t="s">
        <v>190</v>
      </c>
      <c r="F276" s="32"/>
      <c r="G276" s="11"/>
      <c r="H276" s="11"/>
      <c r="I276" s="11"/>
      <c r="J276" s="12">
        <f t="shared" si="41"/>
        <v>0</v>
      </c>
      <c r="K276" s="36">
        <v>36650</v>
      </c>
      <c r="L276" s="31"/>
      <c r="M276" s="31"/>
      <c r="N276" s="31">
        <v>4095</v>
      </c>
      <c r="O276" s="12">
        <f t="shared" si="42"/>
        <v>40745</v>
      </c>
      <c r="P276" s="36"/>
      <c r="Q276" s="31"/>
      <c r="R276" s="31"/>
      <c r="S276" s="31"/>
      <c r="T276" s="12">
        <f t="shared" si="43"/>
        <v>0</v>
      </c>
      <c r="U276" s="36"/>
      <c r="V276" s="31"/>
      <c r="W276" s="31"/>
      <c r="X276" s="31"/>
      <c r="Y276" s="12">
        <f t="shared" si="44"/>
        <v>0</v>
      </c>
      <c r="Z276" s="36"/>
      <c r="AA276" s="31"/>
      <c r="AB276" s="31"/>
      <c r="AC276" s="31">
        <v>59872</v>
      </c>
      <c r="AD276" s="12">
        <f t="shared" si="45"/>
        <v>59872</v>
      </c>
      <c r="AE276" s="36"/>
      <c r="AF276" s="31"/>
      <c r="AG276" s="31"/>
      <c r="AH276" s="31"/>
      <c r="AI276" s="12">
        <f t="shared" si="46"/>
        <v>0</v>
      </c>
      <c r="AJ276" s="36"/>
      <c r="AK276" s="31"/>
      <c r="AL276" s="31"/>
      <c r="AM276" s="31"/>
      <c r="AN276" s="12">
        <f t="shared" si="47"/>
        <v>0</v>
      </c>
      <c r="AO276" s="36"/>
      <c r="AP276" s="31"/>
      <c r="AQ276" s="31"/>
      <c r="AR276" s="31"/>
      <c r="AS276" s="12">
        <f t="shared" si="48"/>
        <v>0</v>
      </c>
      <c r="AT276" s="36"/>
      <c r="AU276" s="31">
        <v>1183</v>
      </c>
      <c r="AV276" s="31">
        <v>4921</v>
      </c>
      <c r="AW276" s="31">
        <v>4184</v>
      </c>
      <c r="AX276" s="12">
        <f t="shared" si="49"/>
        <v>10288</v>
      </c>
      <c r="AY276" s="24">
        <f t="shared" si="40"/>
        <v>110905</v>
      </c>
    </row>
    <row r="277" spans="2:51" x14ac:dyDescent="0.2">
      <c r="B277" s="29" t="s">
        <v>191</v>
      </c>
      <c r="C277" s="25" t="s">
        <v>999</v>
      </c>
      <c r="D277" s="25" t="s">
        <v>143</v>
      </c>
      <c r="E277" s="30" t="s">
        <v>146</v>
      </c>
      <c r="F277" s="32"/>
      <c r="G277" s="11"/>
      <c r="H277" s="11"/>
      <c r="I277" s="11">
        <v>186820.35</v>
      </c>
      <c r="J277" s="12">
        <f t="shared" si="41"/>
        <v>186820.35</v>
      </c>
      <c r="K277" s="36">
        <v>5929.5</v>
      </c>
      <c r="L277" s="31"/>
      <c r="M277" s="31"/>
      <c r="N277" s="31">
        <v>126899.4</v>
      </c>
      <c r="O277" s="12">
        <f t="shared" si="42"/>
        <v>132828.9</v>
      </c>
      <c r="P277" s="36">
        <v>48159</v>
      </c>
      <c r="Q277" s="31">
        <v>19181</v>
      </c>
      <c r="R277" s="31">
        <v>18562</v>
      </c>
      <c r="S277" s="31">
        <v>126469</v>
      </c>
      <c r="T277" s="12">
        <f t="shared" si="43"/>
        <v>212371</v>
      </c>
      <c r="U277" s="36"/>
      <c r="V277" s="31"/>
      <c r="W277" s="31"/>
      <c r="X277" s="31">
        <v>214349</v>
      </c>
      <c r="Y277" s="12">
        <f t="shared" si="44"/>
        <v>214349</v>
      </c>
      <c r="Z277" s="36"/>
      <c r="AA277" s="31">
        <v>38095</v>
      </c>
      <c r="AB277" s="31">
        <v>144496.79999999999</v>
      </c>
      <c r="AC277" s="31">
        <v>109784</v>
      </c>
      <c r="AD277" s="12">
        <f t="shared" si="45"/>
        <v>292375.8</v>
      </c>
      <c r="AE277" s="36">
        <v>82791.5</v>
      </c>
      <c r="AF277" s="31">
        <v>82341.899999999994</v>
      </c>
      <c r="AG277" s="31">
        <v>95675.4</v>
      </c>
      <c r="AH277" s="31">
        <v>151642.65</v>
      </c>
      <c r="AI277" s="12">
        <f t="shared" si="46"/>
        <v>412451.44999999995</v>
      </c>
      <c r="AJ277" s="36">
        <v>96634.48</v>
      </c>
      <c r="AK277" s="31">
        <v>49109</v>
      </c>
      <c r="AL277" s="31"/>
      <c r="AM277" s="31">
        <v>198433.5</v>
      </c>
      <c r="AN277" s="12">
        <f t="shared" si="47"/>
        <v>344176.98</v>
      </c>
      <c r="AO277" s="36">
        <v>54514</v>
      </c>
      <c r="AP277" s="31">
        <v>59032</v>
      </c>
      <c r="AQ277" s="31">
        <v>66453</v>
      </c>
      <c r="AR277" s="31">
        <v>64173</v>
      </c>
      <c r="AS277" s="12">
        <f t="shared" si="48"/>
        <v>244172</v>
      </c>
      <c r="AT277" s="36">
        <v>41815.270000000004</v>
      </c>
      <c r="AU277" s="31">
        <v>28122</v>
      </c>
      <c r="AV277" s="31">
        <v>63547.7</v>
      </c>
      <c r="AW277" s="31">
        <v>68709.789999999994</v>
      </c>
      <c r="AX277" s="12">
        <f t="shared" si="49"/>
        <v>202194.76</v>
      </c>
      <c r="AY277" s="24">
        <f t="shared" si="40"/>
        <v>2241740.2400000002</v>
      </c>
    </row>
    <row r="278" spans="2:51" x14ac:dyDescent="0.2">
      <c r="B278" s="29" t="s">
        <v>191</v>
      </c>
      <c r="C278" s="25" t="s">
        <v>1269</v>
      </c>
      <c r="D278" s="25" t="s">
        <v>143</v>
      </c>
      <c r="E278" s="30" t="s">
        <v>658</v>
      </c>
      <c r="F278" s="32"/>
      <c r="G278" s="11"/>
      <c r="H278" s="11"/>
      <c r="I278" s="11"/>
      <c r="J278" s="12">
        <f t="shared" si="41"/>
        <v>0</v>
      </c>
      <c r="K278" s="36"/>
      <c r="L278" s="31"/>
      <c r="M278" s="31"/>
      <c r="N278" s="31">
        <v>440</v>
      </c>
      <c r="O278" s="12">
        <f t="shared" si="42"/>
        <v>440</v>
      </c>
      <c r="P278" s="36"/>
      <c r="Q278" s="31"/>
      <c r="R278" s="31"/>
      <c r="S278" s="31">
        <v>350</v>
      </c>
      <c r="T278" s="12">
        <f t="shared" si="43"/>
        <v>350</v>
      </c>
      <c r="U278" s="36"/>
      <c r="V278" s="31"/>
      <c r="W278" s="31"/>
      <c r="X278" s="31">
        <v>380</v>
      </c>
      <c r="Y278" s="12">
        <f t="shared" si="44"/>
        <v>380</v>
      </c>
      <c r="Z278" s="36"/>
      <c r="AA278" s="31"/>
      <c r="AB278" s="31">
        <v>150</v>
      </c>
      <c r="AC278" s="31">
        <v>2074</v>
      </c>
      <c r="AD278" s="12">
        <f t="shared" si="45"/>
        <v>2224</v>
      </c>
      <c r="AE278" s="36">
        <v>36</v>
      </c>
      <c r="AF278" s="31"/>
      <c r="AG278" s="31"/>
      <c r="AH278" s="31"/>
      <c r="AI278" s="12">
        <f t="shared" si="46"/>
        <v>36</v>
      </c>
      <c r="AJ278" s="36"/>
      <c r="AK278" s="31"/>
      <c r="AL278" s="31"/>
      <c r="AM278" s="31"/>
      <c r="AN278" s="12">
        <f t="shared" si="47"/>
        <v>0</v>
      </c>
      <c r="AO278" s="36"/>
      <c r="AP278" s="31"/>
      <c r="AQ278" s="31"/>
      <c r="AR278" s="31"/>
      <c r="AS278" s="12">
        <f t="shared" si="48"/>
        <v>0</v>
      </c>
      <c r="AT278" s="36"/>
      <c r="AU278" s="31"/>
      <c r="AV278" s="31"/>
      <c r="AW278" s="31"/>
      <c r="AX278" s="12">
        <f t="shared" si="49"/>
        <v>0</v>
      </c>
      <c r="AY278" s="24">
        <f t="shared" si="40"/>
        <v>3430</v>
      </c>
    </row>
    <row r="279" spans="2:51" x14ac:dyDescent="0.2">
      <c r="B279" s="29" t="s">
        <v>191</v>
      </c>
      <c r="C279" s="25" t="s">
        <v>1185</v>
      </c>
      <c r="D279" s="25" t="s">
        <v>143</v>
      </c>
      <c r="E279" s="30" t="s">
        <v>575</v>
      </c>
      <c r="F279" s="32">
        <v>900</v>
      </c>
      <c r="G279" s="11"/>
      <c r="H279" s="11"/>
      <c r="I279" s="11">
        <v>2278</v>
      </c>
      <c r="J279" s="12">
        <f t="shared" si="41"/>
        <v>3178</v>
      </c>
      <c r="K279" s="36">
        <v>650</v>
      </c>
      <c r="L279" s="31">
        <v>2761</v>
      </c>
      <c r="M279" s="31">
        <v>5876</v>
      </c>
      <c r="N279" s="31">
        <v>1834</v>
      </c>
      <c r="O279" s="12">
        <f t="shared" si="42"/>
        <v>11121</v>
      </c>
      <c r="P279" s="36">
        <v>16834</v>
      </c>
      <c r="Q279" s="31"/>
      <c r="R279" s="31"/>
      <c r="S279" s="31">
        <v>2226</v>
      </c>
      <c r="T279" s="12">
        <f t="shared" si="43"/>
        <v>19060</v>
      </c>
      <c r="U279" s="36"/>
      <c r="V279" s="31"/>
      <c r="W279" s="31">
        <v>30</v>
      </c>
      <c r="X279" s="31">
        <v>3366</v>
      </c>
      <c r="Y279" s="12">
        <f t="shared" si="44"/>
        <v>3396</v>
      </c>
      <c r="Z279" s="36"/>
      <c r="AA279" s="31">
        <v>1200</v>
      </c>
      <c r="AB279" s="31"/>
      <c r="AC279" s="31">
        <v>3650</v>
      </c>
      <c r="AD279" s="12">
        <f t="shared" si="45"/>
        <v>4850</v>
      </c>
      <c r="AE279" s="36">
        <v>300</v>
      </c>
      <c r="AF279" s="31">
        <v>320</v>
      </c>
      <c r="AG279" s="31">
        <v>500</v>
      </c>
      <c r="AH279" s="31">
        <v>850</v>
      </c>
      <c r="AI279" s="12">
        <f t="shared" si="46"/>
        <v>1970</v>
      </c>
      <c r="AJ279" s="36">
        <v>460</v>
      </c>
      <c r="AK279" s="31">
        <v>2625</v>
      </c>
      <c r="AL279" s="31"/>
      <c r="AM279" s="31">
        <v>2943</v>
      </c>
      <c r="AN279" s="12">
        <f t="shared" si="47"/>
        <v>6028</v>
      </c>
      <c r="AO279" s="36">
        <v>688</v>
      </c>
      <c r="AP279" s="31">
        <v>3843</v>
      </c>
      <c r="AQ279" s="31">
        <v>5513</v>
      </c>
      <c r="AR279" s="31">
        <v>7239</v>
      </c>
      <c r="AS279" s="12">
        <f t="shared" si="48"/>
        <v>17283</v>
      </c>
      <c r="AT279" s="36"/>
      <c r="AU279" s="31">
        <v>1970</v>
      </c>
      <c r="AV279" s="31">
        <v>6193</v>
      </c>
      <c r="AW279" s="31">
        <v>3018</v>
      </c>
      <c r="AX279" s="12">
        <f t="shared" si="49"/>
        <v>11181</v>
      </c>
      <c r="AY279" s="24">
        <f t="shared" si="40"/>
        <v>78067</v>
      </c>
    </row>
    <row r="280" spans="2:51" x14ac:dyDescent="0.2">
      <c r="B280" s="29" t="s">
        <v>191</v>
      </c>
      <c r="C280" s="25" t="s">
        <v>1004</v>
      </c>
      <c r="D280" s="25" t="s">
        <v>25</v>
      </c>
      <c r="E280" s="30" t="s">
        <v>63</v>
      </c>
      <c r="F280" s="32">
        <v>56785.9</v>
      </c>
      <c r="G280" s="11">
        <v>36328</v>
      </c>
      <c r="H280" s="11">
        <v>57521.4</v>
      </c>
      <c r="I280" s="11">
        <v>23100.5</v>
      </c>
      <c r="J280" s="12">
        <f t="shared" si="41"/>
        <v>173735.8</v>
      </c>
      <c r="K280" s="36">
        <v>30996</v>
      </c>
      <c r="L280" s="31">
        <v>33837.5</v>
      </c>
      <c r="M280" s="31">
        <v>8189</v>
      </c>
      <c r="N280" s="31"/>
      <c r="O280" s="12">
        <f t="shared" si="42"/>
        <v>73022.5</v>
      </c>
      <c r="P280" s="36"/>
      <c r="Q280" s="31"/>
      <c r="R280" s="31"/>
      <c r="S280" s="31">
        <v>114371</v>
      </c>
      <c r="T280" s="12">
        <f t="shared" si="43"/>
        <v>114371</v>
      </c>
      <c r="U280" s="36"/>
      <c r="V280" s="31"/>
      <c r="W280" s="31">
        <v>12537</v>
      </c>
      <c r="X280" s="31">
        <v>325314.28000000003</v>
      </c>
      <c r="Y280" s="12">
        <f t="shared" si="44"/>
        <v>337851.28</v>
      </c>
      <c r="Z280" s="36"/>
      <c r="AA280" s="31">
        <v>2700</v>
      </c>
      <c r="AB280" s="31">
        <v>2000</v>
      </c>
      <c r="AC280" s="31">
        <v>24255.5</v>
      </c>
      <c r="AD280" s="12">
        <f t="shared" si="45"/>
        <v>28955.5</v>
      </c>
      <c r="AE280" s="36">
        <v>23613</v>
      </c>
      <c r="AF280" s="31">
        <v>11395</v>
      </c>
      <c r="AG280" s="31"/>
      <c r="AH280" s="31">
        <v>69936</v>
      </c>
      <c r="AI280" s="12">
        <f t="shared" si="46"/>
        <v>104944</v>
      </c>
      <c r="AJ280" s="36">
        <v>134638.04</v>
      </c>
      <c r="AK280" s="31">
        <v>35507</v>
      </c>
      <c r="AL280" s="31">
        <v>121129.21</v>
      </c>
      <c r="AM280" s="31">
        <v>118458.3</v>
      </c>
      <c r="AN280" s="12">
        <f t="shared" si="47"/>
        <v>409732.55</v>
      </c>
      <c r="AO280" s="36">
        <v>23245.119999999999</v>
      </c>
      <c r="AP280" s="31">
        <v>93391.5</v>
      </c>
      <c r="AQ280" s="31">
        <v>31287.5</v>
      </c>
      <c r="AR280" s="31">
        <v>35887</v>
      </c>
      <c r="AS280" s="12">
        <f t="shared" si="48"/>
        <v>183811.12</v>
      </c>
      <c r="AT280" s="36">
        <v>34138.400000000001</v>
      </c>
      <c r="AU280" s="31">
        <v>28708</v>
      </c>
      <c r="AV280" s="31">
        <v>37072</v>
      </c>
      <c r="AW280" s="31">
        <v>24144</v>
      </c>
      <c r="AX280" s="12">
        <f t="shared" si="49"/>
        <v>124062.39999999999</v>
      </c>
      <c r="AY280" s="24">
        <f t="shared" si="40"/>
        <v>1550486.15</v>
      </c>
    </row>
    <row r="281" spans="2:51" x14ac:dyDescent="0.2">
      <c r="B281" s="29" t="s">
        <v>191</v>
      </c>
      <c r="C281" s="25" t="s">
        <v>1270</v>
      </c>
      <c r="D281" s="25" t="s">
        <v>25</v>
      </c>
      <c r="E281" s="30" t="s">
        <v>659</v>
      </c>
      <c r="F281" s="32"/>
      <c r="G281" s="11"/>
      <c r="H281" s="11"/>
      <c r="I281" s="11">
        <v>0</v>
      </c>
      <c r="J281" s="12">
        <f t="shared" si="41"/>
        <v>0</v>
      </c>
      <c r="K281" s="36"/>
      <c r="L281" s="31"/>
      <c r="M281" s="31"/>
      <c r="N281" s="31"/>
      <c r="O281" s="12">
        <f t="shared" si="42"/>
        <v>0</v>
      </c>
      <c r="P281" s="36"/>
      <c r="Q281" s="31"/>
      <c r="R281" s="31"/>
      <c r="S281" s="31">
        <v>59207.3</v>
      </c>
      <c r="T281" s="12">
        <f t="shared" si="43"/>
        <v>59207.3</v>
      </c>
      <c r="U281" s="36"/>
      <c r="V281" s="31"/>
      <c r="W281" s="31"/>
      <c r="X281" s="31">
        <v>163108.49</v>
      </c>
      <c r="Y281" s="12">
        <f t="shared" si="44"/>
        <v>163108.49</v>
      </c>
      <c r="Z281" s="36"/>
      <c r="AA281" s="31"/>
      <c r="AB281" s="31">
        <v>28293</v>
      </c>
      <c r="AC281" s="31">
        <v>188888.56</v>
      </c>
      <c r="AD281" s="12">
        <f t="shared" si="45"/>
        <v>217181.56</v>
      </c>
      <c r="AE281" s="36"/>
      <c r="AF281" s="31"/>
      <c r="AG281" s="31"/>
      <c r="AH281" s="31"/>
      <c r="AI281" s="12">
        <f t="shared" si="46"/>
        <v>0</v>
      </c>
      <c r="AJ281" s="36"/>
      <c r="AK281" s="31"/>
      <c r="AL281" s="31"/>
      <c r="AM281" s="31"/>
      <c r="AN281" s="12">
        <f t="shared" si="47"/>
        <v>0</v>
      </c>
      <c r="AO281" s="36"/>
      <c r="AP281" s="31"/>
      <c r="AQ281" s="31"/>
      <c r="AR281" s="31"/>
      <c r="AS281" s="12">
        <f t="shared" si="48"/>
        <v>0</v>
      </c>
      <c r="AT281" s="36"/>
      <c r="AU281" s="31"/>
      <c r="AV281" s="31"/>
      <c r="AW281" s="31"/>
      <c r="AX281" s="12">
        <f t="shared" si="49"/>
        <v>0</v>
      </c>
      <c r="AY281" s="24">
        <f t="shared" si="40"/>
        <v>439497.35</v>
      </c>
    </row>
    <row r="282" spans="2:51" x14ac:dyDescent="0.2">
      <c r="B282" s="29" t="s">
        <v>191</v>
      </c>
      <c r="C282" s="25" t="s">
        <v>1010</v>
      </c>
      <c r="D282" s="25" t="s">
        <v>25</v>
      </c>
      <c r="E282" s="30" t="s">
        <v>414</v>
      </c>
      <c r="F282" s="32">
        <v>899</v>
      </c>
      <c r="G282" s="11"/>
      <c r="H282" s="11"/>
      <c r="I282" s="11"/>
      <c r="J282" s="12">
        <f t="shared" si="41"/>
        <v>899</v>
      </c>
      <c r="K282" s="36"/>
      <c r="L282" s="31"/>
      <c r="M282" s="31"/>
      <c r="N282" s="31"/>
      <c r="O282" s="12">
        <f t="shared" si="42"/>
        <v>0</v>
      </c>
      <c r="P282" s="36"/>
      <c r="Q282" s="31"/>
      <c r="R282" s="31">
        <v>397276</v>
      </c>
      <c r="S282" s="31">
        <v>51010</v>
      </c>
      <c r="T282" s="12">
        <f t="shared" si="43"/>
        <v>448286</v>
      </c>
      <c r="U282" s="36"/>
      <c r="V282" s="31"/>
      <c r="W282" s="31"/>
      <c r="X282" s="31">
        <v>329199</v>
      </c>
      <c r="Y282" s="12">
        <f t="shared" si="44"/>
        <v>329199</v>
      </c>
      <c r="Z282" s="36"/>
      <c r="AA282" s="31"/>
      <c r="AB282" s="31">
        <v>131000</v>
      </c>
      <c r="AC282" s="31">
        <v>209733.5</v>
      </c>
      <c r="AD282" s="12">
        <f t="shared" si="45"/>
        <v>340733.5</v>
      </c>
      <c r="AE282" s="36"/>
      <c r="AF282" s="31"/>
      <c r="AG282" s="31"/>
      <c r="AH282" s="31">
        <v>3696.6</v>
      </c>
      <c r="AI282" s="12">
        <f t="shared" si="46"/>
        <v>3696.6</v>
      </c>
      <c r="AJ282" s="36">
        <v>744</v>
      </c>
      <c r="AK282" s="31">
        <v>220</v>
      </c>
      <c r="AL282" s="31"/>
      <c r="AM282" s="31">
        <v>2746.7</v>
      </c>
      <c r="AN282" s="12">
        <f t="shared" si="47"/>
        <v>3710.7</v>
      </c>
      <c r="AO282" s="36">
        <v>299</v>
      </c>
      <c r="AP282" s="31">
        <v>92</v>
      </c>
      <c r="AQ282" s="31">
        <v>223</v>
      </c>
      <c r="AR282" s="31"/>
      <c r="AS282" s="12">
        <f t="shared" si="48"/>
        <v>614</v>
      </c>
      <c r="AT282" s="36"/>
      <c r="AU282" s="31"/>
      <c r="AV282" s="31"/>
      <c r="AW282" s="31"/>
      <c r="AX282" s="12">
        <f t="shared" si="49"/>
        <v>0</v>
      </c>
      <c r="AY282" s="24">
        <f t="shared" si="40"/>
        <v>1127138.8</v>
      </c>
    </row>
    <row r="283" spans="2:51" x14ac:dyDescent="0.2">
      <c r="B283" s="29" t="s">
        <v>191</v>
      </c>
      <c r="C283" s="25" t="s">
        <v>1271</v>
      </c>
      <c r="D283" s="25" t="s">
        <v>25</v>
      </c>
      <c r="E283" s="30" t="s">
        <v>660</v>
      </c>
      <c r="F283" s="32"/>
      <c r="G283" s="11"/>
      <c r="H283" s="11"/>
      <c r="I283" s="11"/>
      <c r="J283" s="12">
        <f t="shared" si="41"/>
        <v>0</v>
      </c>
      <c r="K283" s="36"/>
      <c r="L283" s="31"/>
      <c r="M283" s="31"/>
      <c r="N283" s="31">
        <v>0</v>
      </c>
      <c r="O283" s="12">
        <f t="shared" si="42"/>
        <v>0</v>
      </c>
      <c r="P283" s="36"/>
      <c r="Q283" s="31"/>
      <c r="R283" s="31"/>
      <c r="S283" s="31">
        <v>0</v>
      </c>
      <c r="T283" s="12">
        <f t="shared" si="43"/>
        <v>0</v>
      </c>
      <c r="U283" s="36"/>
      <c r="V283" s="31"/>
      <c r="W283" s="31"/>
      <c r="X283" s="31"/>
      <c r="Y283" s="12">
        <f t="shared" si="44"/>
        <v>0</v>
      </c>
      <c r="Z283" s="36"/>
      <c r="AA283" s="31"/>
      <c r="AB283" s="31"/>
      <c r="AC283" s="31">
        <v>0</v>
      </c>
      <c r="AD283" s="12">
        <f t="shared" si="45"/>
        <v>0</v>
      </c>
      <c r="AE283" s="36"/>
      <c r="AF283" s="31"/>
      <c r="AG283" s="31"/>
      <c r="AH283" s="31"/>
      <c r="AI283" s="12">
        <f t="shared" si="46"/>
        <v>0</v>
      </c>
      <c r="AJ283" s="36"/>
      <c r="AK283" s="31"/>
      <c r="AL283" s="31"/>
      <c r="AM283" s="31"/>
      <c r="AN283" s="12">
        <f t="shared" si="47"/>
        <v>0</v>
      </c>
      <c r="AO283" s="36"/>
      <c r="AP283" s="31"/>
      <c r="AQ283" s="31"/>
      <c r="AR283" s="31"/>
      <c r="AS283" s="12">
        <f t="shared" si="48"/>
        <v>0</v>
      </c>
      <c r="AT283" s="36"/>
      <c r="AU283" s="31"/>
      <c r="AV283" s="31"/>
      <c r="AW283" s="31"/>
      <c r="AX283" s="12">
        <f t="shared" si="49"/>
        <v>0</v>
      </c>
      <c r="AY283" s="24">
        <f t="shared" si="40"/>
        <v>0</v>
      </c>
    </row>
    <row r="284" spans="2:51" x14ac:dyDescent="0.2">
      <c r="B284" s="29" t="s">
        <v>191</v>
      </c>
      <c r="C284" s="25" t="s">
        <v>1015</v>
      </c>
      <c r="D284" s="25" t="s">
        <v>25</v>
      </c>
      <c r="E284" s="30" t="s">
        <v>419</v>
      </c>
      <c r="F284" s="32"/>
      <c r="G284" s="11"/>
      <c r="H284" s="11"/>
      <c r="I284" s="11">
        <v>0</v>
      </c>
      <c r="J284" s="12">
        <f t="shared" si="41"/>
        <v>0</v>
      </c>
      <c r="K284" s="36"/>
      <c r="L284" s="31"/>
      <c r="M284" s="31"/>
      <c r="N284" s="31">
        <v>0</v>
      </c>
      <c r="O284" s="12">
        <f t="shared" si="42"/>
        <v>0</v>
      </c>
      <c r="P284" s="36"/>
      <c r="Q284" s="31"/>
      <c r="R284" s="31"/>
      <c r="S284" s="31"/>
      <c r="T284" s="12">
        <f t="shared" si="43"/>
        <v>0</v>
      </c>
      <c r="U284" s="36"/>
      <c r="V284" s="31"/>
      <c r="W284" s="31"/>
      <c r="X284" s="31"/>
      <c r="Y284" s="12">
        <f t="shared" si="44"/>
        <v>0</v>
      </c>
      <c r="Z284" s="36"/>
      <c r="AA284" s="31"/>
      <c r="AB284" s="31"/>
      <c r="AC284" s="31"/>
      <c r="AD284" s="12">
        <f t="shared" si="45"/>
        <v>0</v>
      </c>
      <c r="AE284" s="36"/>
      <c r="AF284" s="31"/>
      <c r="AG284" s="31"/>
      <c r="AH284" s="31"/>
      <c r="AI284" s="12">
        <f t="shared" si="46"/>
        <v>0</v>
      </c>
      <c r="AJ284" s="36"/>
      <c r="AK284" s="31"/>
      <c r="AL284" s="31">
        <v>100</v>
      </c>
      <c r="AM284" s="31">
        <v>100</v>
      </c>
      <c r="AN284" s="12">
        <f t="shared" si="47"/>
        <v>200</v>
      </c>
      <c r="AO284" s="36"/>
      <c r="AP284" s="31"/>
      <c r="AQ284" s="31"/>
      <c r="AR284" s="31"/>
      <c r="AS284" s="12">
        <f t="shared" si="48"/>
        <v>0</v>
      </c>
      <c r="AT284" s="36"/>
      <c r="AU284" s="31"/>
      <c r="AV284" s="31"/>
      <c r="AW284" s="31"/>
      <c r="AX284" s="12">
        <f t="shared" si="49"/>
        <v>0</v>
      </c>
      <c r="AY284" s="24">
        <f t="shared" si="40"/>
        <v>200</v>
      </c>
    </row>
    <row r="285" spans="2:51" x14ac:dyDescent="0.2">
      <c r="B285" s="29" t="s">
        <v>191</v>
      </c>
      <c r="C285" s="25" t="s">
        <v>1190</v>
      </c>
      <c r="D285" s="25" t="s">
        <v>25</v>
      </c>
      <c r="E285" s="30" t="s">
        <v>580</v>
      </c>
      <c r="F285" s="32"/>
      <c r="G285" s="11"/>
      <c r="H285" s="11"/>
      <c r="I285" s="11"/>
      <c r="J285" s="12">
        <f t="shared" si="41"/>
        <v>0</v>
      </c>
      <c r="K285" s="36"/>
      <c r="L285" s="31"/>
      <c r="M285" s="31"/>
      <c r="N285" s="31"/>
      <c r="O285" s="12">
        <f t="shared" si="42"/>
        <v>0</v>
      </c>
      <c r="P285" s="36"/>
      <c r="Q285" s="31"/>
      <c r="R285" s="31"/>
      <c r="S285" s="31"/>
      <c r="T285" s="12">
        <f t="shared" si="43"/>
        <v>0</v>
      </c>
      <c r="U285" s="36"/>
      <c r="V285" s="31"/>
      <c r="W285" s="31"/>
      <c r="X285" s="31"/>
      <c r="Y285" s="12">
        <f t="shared" si="44"/>
        <v>0</v>
      </c>
      <c r="Z285" s="36"/>
      <c r="AA285" s="31"/>
      <c r="AB285" s="31"/>
      <c r="AC285" s="31">
        <v>0</v>
      </c>
      <c r="AD285" s="12">
        <f t="shared" si="45"/>
        <v>0</v>
      </c>
      <c r="AE285" s="36"/>
      <c r="AF285" s="31"/>
      <c r="AG285" s="31"/>
      <c r="AH285" s="31"/>
      <c r="AI285" s="12">
        <f t="shared" si="46"/>
        <v>0</v>
      </c>
      <c r="AJ285" s="36"/>
      <c r="AK285" s="31"/>
      <c r="AL285" s="31"/>
      <c r="AM285" s="31"/>
      <c r="AN285" s="12">
        <f t="shared" si="47"/>
        <v>0</v>
      </c>
      <c r="AO285" s="36"/>
      <c r="AP285" s="31"/>
      <c r="AQ285" s="31"/>
      <c r="AR285" s="31"/>
      <c r="AS285" s="12">
        <f t="shared" si="48"/>
        <v>0</v>
      </c>
      <c r="AT285" s="36"/>
      <c r="AU285" s="31"/>
      <c r="AV285" s="31"/>
      <c r="AW285" s="31"/>
      <c r="AX285" s="12">
        <f t="shared" si="49"/>
        <v>0</v>
      </c>
      <c r="AY285" s="24">
        <f t="shared" si="40"/>
        <v>0</v>
      </c>
    </row>
    <row r="286" spans="2:51" x14ac:dyDescent="0.2">
      <c r="B286" s="29" t="s">
        <v>191</v>
      </c>
      <c r="C286" s="25" t="s">
        <v>1022</v>
      </c>
      <c r="D286" s="25" t="s">
        <v>25</v>
      </c>
      <c r="E286" s="30" t="s">
        <v>132</v>
      </c>
      <c r="F286" s="32"/>
      <c r="G286" s="11"/>
      <c r="H286" s="11"/>
      <c r="I286" s="11"/>
      <c r="J286" s="12">
        <f t="shared" si="41"/>
        <v>0</v>
      </c>
      <c r="K286" s="36"/>
      <c r="L286" s="31"/>
      <c r="M286" s="31"/>
      <c r="N286" s="31">
        <v>6000</v>
      </c>
      <c r="O286" s="12">
        <f t="shared" si="42"/>
        <v>6000</v>
      </c>
      <c r="P286" s="36"/>
      <c r="Q286" s="31"/>
      <c r="R286" s="31"/>
      <c r="S286" s="31"/>
      <c r="T286" s="12">
        <f t="shared" si="43"/>
        <v>0</v>
      </c>
      <c r="U286" s="36"/>
      <c r="V286" s="31"/>
      <c r="W286" s="31"/>
      <c r="X286" s="31"/>
      <c r="Y286" s="12">
        <f t="shared" si="44"/>
        <v>0</v>
      </c>
      <c r="Z286" s="36"/>
      <c r="AA286" s="31"/>
      <c r="AB286" s="31"/>
      <c r="AC286" s="31"/>
      <c r="AD286" s="12">
        <f t="shared" si="45"/>
        <v>0</v>
      </c>
      <c r="AE286" s="36">
        <v>17196</v>
      </c>
      <c r="AF286" s="31"/>
      <c r="AG286" s="31"/>
      <c r="AH286" s="31">
        <v>18804</v>
      </c>
      <c r="AI286" s="12">
        <f t="shared" si="46"/>
        <v>36000</v>
      </c>
      <c r="AJ286" s="36"/>
      <c r="AK286" s="31"/>
      <c r="AL286" s="31"/>
      <c r="AM286" s="31">
        <v>20016</v>
      </c>
      <c r="AN286" s="12">
        <f t="shared" si="47"/>
        <v>20016</v>
      </c>
      <c r="AO286" s="36"/>
      <c r="AP286" s="31">
        <v>12372</v>
      </c>
      <c r="AQ286" s="31"/>
      <c r="AR286" s="31">
        <v>3432</v>
      </c>
      <c r="AS286" s="12">
        <f t="shared" si="48"/>
        <v>15804</v>
      </c>
      <c r="AT286" s="36">
        <v>7004</v>
      </c>
      <c r="AU286" s="31"/>
      <c r="AV286" s="31"/>
      <c r="AW286" s="31"/>
      <c r="AX286" s="12">
        <f t="shared" si="49"/>
        <v>7004</v>
      </c>
      <c r="AY286" s="24">
        <f t="shared" si="40"/>
        <v>84824</v>
      </c>
    </row>
    <row r="287" spans="2:51" x14ac:dyDescent="0.2">
      <c r="B287" s="29" t="s">
        <v>191</v>
      </c>
      <c r="C287" s="25" t="s">
        <v>1024</v>
      </c>
      <c r="D287" s="25" t="s">
        <v>25</v>
      </c>
      <c r="E287" s="30" t="s">
        <v>425</v>
      </c>
      <c r="F287" s="32"/>
      <c r="G287" s="11"/>
      <c r="H287" s="11"/>
      <c r="I287" s="11"/>
      <c r="J287" s="12">
        <f t="shared" si="41"/>
        <v>0</v>
      </c>
      <c r="K287" s="36"/>
      <c r="L287" s="31"/>
      <c r="M287" s="31"/>
      <c r="N287" s="31"/>
      <c r="O287" s="12">
        <f t="shared" si="42"/>
        <v>0</v>
      </c>
      <c r="P287" s="36">
        <v>28</v>
      </c>
      <c r="Q287" s="31">
        <v>2050</v>
      </c>
      <c r="R287" s="31"/>
      <c r="S287" s="31">
        <v>4170</v>
      </c>
      <c r="T287" s="12">
        <f t="shared" si="43"/>
        <v>6248</v>
      </c>
      <c r="U287" s="36">
        <v>383</v>
      </c>
      <c r="V287" s="31">
        <v>637</v>
      </c>
      <c r="W287" s="31">
        <v>165</v>
      </c>
      <c r="X287" s="31">
        <v>3086</v>
      </c>
      <c r="Y287" s="12">
        <f t="shared" si="44"/>
        <v>4271</v>
      </c>
      <c r="Z287" s="36"/>
      <c r="AA287" s="31">
        <v>281</v>
      </c>
      <c r="AB287" s="31">
        <v>44815</v>
      </c>
      <c r="AC287" s="31">
        <v>121560</v>
      </c>
      <c r="AD287" s="12">
        <f t="shared" si="45"/>
        <v>166656</v>
      </c>
      <c r="AE287" s="36">
        <v>10</v>
      </c>
      <c r="AF287" s="31">
        <v>25</v>
      </c>
      <c r="AG287" s="31">
        <v>290</v>
      </c>
      <c r="AH287" s="31">
        <v>620</v>
      </c>
      <c r="AI287" s="12">
        <f t="shared" si="46"/>
        <v>945</v>
      </c>
      <c r="AJ287" s="36">
        <v>780</v>
      </c>
      <c r="AK287" s="31">
        <v>800</v>
      </c>
      <c r="AL287" s="31">
        <v>600</v>
      </c>
      <c r="AM287" s="31">
        <v>630</v>
      </c>
      <c r="AN287" s="12">
        <f t="shared" si="47"/>
        <v>2810</v>
      </c>
      <c r="AO287" s="36">
        <v>300</v>
      </c>
      <c r="AP287" s="31">
        <v>650</v>
      </c>
      <c r="AQ287" s="31">
        <v>620</v>
      </c>
      <c r="AR287" s="31">
        <v>21430</v>
      </c>
      <c r="AS287" s="12">
        <f t="shared" si="48"/>
        <v>23000</v>
      </c>
      <c r="AT287" s="36">
        <v>63858</v>
      </c>
      <c r="AU287" s="31">
        <v>17999</v>
      </c>
      <c r="AV287" s="31"/>
      <c r="AW287" s="31"/>
      <c r="AX287" s="12">
        <f t="shared" si="49"/>
        <v>81857</v>
      </c>
      <c r="AY287" s="24">
        <f t="shared" si="40"/>
        <v>285787</v>
      </c>
    </row>
    <row r="288" spans="2:51" x14ac:dyDescent="0.2">
      <c r="B288" s="29" t="s">
        <v>191</v>
      </c>
      <c r="C288" s="25" t="s">
        <v>1196</v>
      </c>
      <c r="D288" s="25" t="s">
        <v>37</v>
      </c>
      <c r="E288" s="30" t="s">
        <v>586</v>
      </c>
      <c r="F288" s="32"/>
      <c r="G288" s="11"/>
      <c r="H288" s="11"/>
      <c r="I288" s="11">
        <v>2182</v>
      </c>
      <c r="J288" s="12">
        <f t="shared" si="41"/>
        <v>2182</v>
      </c>
      <c r="K288" s="36">
        <v>1494</v>
      </c>
      <c r="L288" s="31">
        <v>1820</v>
      </c>
      <c r="M288" s="31"/>
      <c r="N288" s="31"/>
      <c r="O288" s="12">
        <f t="shared" si="42"/>
        <v>3314</v>
      </c>
      <c r="P288" s="36"/>
      <c r="Q288" s="31"/>
      <c r="R288" s="31"/>
      <c r="S288" s="31"/>
      <c r="T288" s="12">
        <f t="shared" si="43"/>
        <v>0</v>
      </c>
      <c r="U288" s="36"/>
      <c r="V288" s="31"/>
      <c r="W288" s="31"/>
      <c r="X288" s="31">
        <v>8960</v>
      </c>
      <c r="Y288" s="12">
        <f t="shared" si="44"/>
        <v>8960</v>
      </c>
      <c r="Z288" s="36"/>
      <c r="AA288" s="31">
        <v>19123</v>
      </c>
      <c r="AB288" s="31"/>
      <c r="AC288" s="31">
        <v>7084</v>
      </c>
      <c r="AD288" s="12">
        <f t="shared" si="45"/>
        <v>26207</v>
      </c>
      <c r="AE288" s="36"/>
      <c r="AF288" s="31"/>
      <c r="AG288" s="31"/>
      <c r="AH288" s="31">
        <v>4620</v>
      </c>
      <c r="AI288" s="12">
        <f t="shared" si="46"/>
        <v>4620</v>
      </c>
      <c r="AJ288" s="36">
        <v>1680</v>
      </c>
      <c r="AK288" s="31"/>
      <c r="AL288" s="31"/>
      <c r="AM288" s="31">
        <v>13195</v>
      </c>
      <c r="AN288" s="12">
        <f t="shared" si="47"/>
        <v>14875</v>
      </c>
      <c r="AO288" s="36">
        <v>1400</v>
      </c>
      <c r="AP288" s="31">
        <v>5930</v>
      </c>
      <c r="AQ288" s="31"/>
      <c r="AR288" s="31">
        <v>12939</v>
      </c>
      <c r="AS288" s="12">
        <f t="shared" si="48"/>
        <v>20269</v>
      </c>
      <c r="AT288" s="36">
        <v>1535</v>
      </c>
      <c r="AU288" s="31"/>
      <c r="AV288" s="31"/>
      <c r="AW288" s="31">
        <v>7517</v>
      </c>
      <c r="AX288" s="12">
        <f t="shared" si="49"/>
        <v>9052</v>
      </c>
      <c r="AY288" s="24">
        <f t="shared" si="40"/>
        <v>89479</v>
      </c>
    </row>
    <row r="289" spans="2:51" x14ac:dyDescent="0.2">
      <c r="B289" s="29" t="s">
        <v>191</v>
      </c>
      <c r="C289" s="25" t="s">
        <v>1272</v>
      </c>
      <c r="D289" s="25" t="s">
        <v>37</v>
      </c>
      <c r="E289" s="30" t="s">
        <v>661</v>
      </c>
      <c r="F289" s="32"/>
      <c r="G289" s="11"/>
      <c r="H289" s="11"/>
      <c r="I289" s="11"/>
      <c r="J289" s="12">
        <f t="shared" si="41"/>
        <v>0</v>
      </c>
      <c r="K289" s="36"/>
      <c r="L289" s="31"/>
      <c r="M289" s="31"/>
      <c r="N289" s="31"/>
      <c r="O289" s="12">
        <f t="shared" si="42"/>
        <v>0</v>
      </c>
      <c r="P289" s="36"/>
      <c r="Q289" s="31"/>
      <c r="R289" s="31"/>
      <c r="S289" s="31"/>
      <c r="T289" s="12">
        <f t="shared" si="43"/>
        <v>0</v>
      </c>
      <c r="U289" s="36"/>
      <c r="V289" s="31"/>
      <c r="W289" s="31"/>
      <c r="X289" s="31"/>
      <c r="Y289" s="12">
        <f t="shared" si="44"/>
        <v>0</v>
      </c>
      <c r="Z289" s="36"/>
      <c r="AA289" s="31"/>
      <c r="AB289" s="31"/>
      <c r="AC289" s="31"/>
      <c r="AD289" s="12">
        <f t="shared" si="45"/>
        <v>0</v>
      </c>
      <c r="AE289" s="36"/>
      <c r="AF289" s="31"/>
      <c r="AG289" s="31"/>
      <c r="AH289" s="31"/>
      <c r="AI289" s="12">
        <f t="shared" si="46"/>
        <v>0</v>
      </c>
      <c r="AJ289" s="36"/>
      <c r="AK289" s="31"/>
      <c r="AL289" s="31"/>
      <c r="AM289" s="31">
        <v>4624.26</v>
      </c>
      <c r="AN289" s="12">
        <f t="shared" si="47"/>
        <v>4624.26</v>
      </c>
      <c r="AO289" s="36"/>
      <c r="AP289" s="31"/>
      <c r="AQ289" s="31"/>
      <c r="AR289" s="31"/>
      <c r="AS289" s="12">
        <f t="shared" si="48"/>
        <v>0</v>
      </c>
      <c r="AT289" s="36"/>
      <c r="AU289" s="31"/>
      <c r="AV289" s="31"/>
      <c r="AW289" s="31"/>
      <c r="AX289" s="12">
        <f t="shared" si="49"/>
        <v>0</v>
      </c>
      <c r="AY289" s="24">
        <f t="shared" si="40"/>
        <v>4624.26</v>
      </c>
    </row>
    <row r="290" spans="2:51" x14ac:dyDescent="0.2">
      <c r="B290" s="29" t="s">
        <v>191</v>
      </c>
      <c r="C290" s="25" t="s">
        <v>1032</v>
      </c>
      <c r="D290" s="25" t="s">
        <v>37</v>
      </c>
      <c r="E290" s="30" t="s">
        <v>433</v>
      </c>
      <c r="F290" s="32"/>
      <c r="G290" s="11"/>
      <c r="H290" s="11"/>
      <c r="I290" s="11"/>
      <c r="J290" s="12">
        <f t="shared" si="41"/>
        <v>0</v>
      </c>
      <c r="K290" s="36">
        <v>300</v>
      </c>
      <c r="L290" s="31">
        <v>488</v>
      </c>
      <c r="M290" s="31">
        <v>900</v>
      </c>
      <c r="N290" s="31"/>
      <c r="O290" s="12">
        <f t="shared" si="42"/>
        <v>1688</v>
      </c>
      <c r="P290" s="36">
        <v>420</v>
      </c>
      <c r="Q290" s="31"/>
      <c r="R290" s="31"/>
      <c r="S290" s="31"/>
      <c r="T290" s="12">
        <f t="shared" si="43"/>
        <v>420</v>
      </c>
      <c r="U290" s="36">
        <v>500</v>
      </c>
      <c r="V290" s="31">
        <v>495</v>
      </c>
      <c r="W290" s="31">
        <v>1500</v>
      </c>
      <c r="X290" s="31">
        <v>1500</v>
      </c>
      <c r="Y290" s="12">
        <f t="shared" si="44"/>
        <v>3995</v>
      </c>
      <c r="Z290" s="36"/>
      <c r="AA290" s="31"/>
      <c r="AB290" s="31"/>
      <c r="AC290" s="31"/>
      <c r="AD290" s="12">
        <f t="shared" si="45"/>
        <v>0</v>
      </c>
      <c r="AE290" s="36"/>
      <c r="AF290" s="31"/>
      <c r="AG290" s="31"/>
      <c r="AH290" s="31"/>
      <c r="AI290" s="12">
        <f t="shared" si="46"/>
        <v>0</v>
      </c>
      <c r="AJ290" s="36"/>
      <c r="AK290" s="31"/>
      <c r="AL290" s="31"/>
      <c r="AM290" s="31"/>
      <c r="AN290" s="12">
        <f t="shared" si="47"/>
        <v>0</v>
      </c>
      <c r="AO290" s="36"/>
      <c r="AP290" s="31"/>
      <c r="AQ290" s="31"/>
      <c r="AR290" s="31">
        <v>578</v>
      </c>
      <c r="AS290" s="12">
        <f t="shared" si="48"/>
        <v>578</v>
      </c>
      <c r="AT290" s="36"/>
      <c r="AU290" s="31"/>
      <c r="AV290" s="31"/>
      <c r="AW290" s="31"/>
      <c r="AX290" s="12">
        <f t="shared" si="49"/>
        <v>0</v>
      </c>
      <c r="AY290" s="24">
        <f t="shared" si="40"/>
        <v>6681</v>
      </c>
    </row>
    <row r="291" spans="2:51" x14ac:dyDescent="0.2">
      <c r="B291" s="29" t="s">
        <v>191</v>
      </c>
      <c r="C291" s="25" t="s">
        <v>1273</v>
      </c>
      <c r="D291" s="25" t="s">
        <v>37</v>
      </c>
      <c r="E291" s="30" t="s">
        <v>662</v>
      </c>
      <c r="F291" s="32">
        <v>71283</v>
      </c>
      <c r="G291" s="11"/>
      <c r="H291" s="11"/>
      <c r="I291" s="11"/>
      <c r="J291" s="12">
        <f t="shared" si="41"/>
        <v>71283</v>
      </c>
      <c r="K291" s="36"/>
      <c r="L291" s="31"/>
      <c r="M291" s="31"/>
      <c r="N291" s="31"/>
      <c r="O291" s="12">
        <f t="shared" si="42"/>
        <v>0</v>
      </c>
      <c r="P291" s="36"/>
      <c r="Q291" s="31"/>
      <c r="R291" s="31">
        <v>54000</v>
      </c>
      <c r="S291" s="31"/>
      <c r="T291" s="12">
        <f t="shared" si="43"/>
        <v>54000</v>
      </c>
      <c r="U291" s="36">
        <v>24547</v>
      </c>
      <c r="V291" s="31"/>
      <c r="W291" s="31">
        <v>44161</v>
      </c>
      <c r="X291" s="31">
        <v>55799</v>
      </c>
      <c r="Y291" s="12">
        <f t="shared" si="44"/>
        <v>124507</v>
      </c>
      <c r="Z291" s="36"/>
      <c r="AA291" s="31">
        <v>71283</v>
      </c>
      <c r="AB291" s="31"/>
      <c r="AC291" s="31"/>
      <c r="AD291" s="12">
        <f t="shared" si="45"/>
        <v>71283</v>
      </c>
      <c r="AE291" s="36"/>
      <c r="AF291" s="31"/>
      <c r="AG291" s="31"/>
      <c r="AH291" s="31"/>
      <c r="AI291" s="12">
        <f t="shared" si="46"/>
        <v>0</v>
      </c>
      <c r="AJ291" s="36"/>
      <c r="AK291" s="31"/>
      <c r="AL291" s="31"/>
      <c r="AM291" s="31"/>
      <c r="AN291" s="12">
        <f t="shared" si="47"/>
        <v>0</v>
      </c>
      <c r="AO291" s="36"/>
      <c r="AP291" s="31"/>
      <c r="AQ291" s="31"/>
      <c r="AR291" s="31"/>
      <c r="AS291" s="12">
        <f t="shared" si="48"/>
        <v>0</v>
      </c>
      <c r="AT291" s="36"/>
      <c r="AU291" s="31"/>
      <c r="AV291" s="31"/>
      <c r="AW291" s="31"/>
      <c r="AX291" s="12">
        <f t="shared" si="49"/>
        <v>0</v>
      </c>
      <c r="AY291" s="24">
        <f t="shared" si="40"/>
        <v>321073</v>
      </c>
    </row>
    <row r="292" spans="2:51" x14ac:dyDescent="0.2">
      <c r="B292" s="29" t="s">
        <v>191</v>
      </c>
      <c r="C292" s="25" t="s">
        <v>1035</v>
      </c>
      <c r="D292" s="25" t="s">
        <v>37</v>
      </c>
      <c r="E292" s="30" t="s">
        <v>436</v>
      </c>
      <c r="F292" s="32"/>
      <c r="G292" s="11"/>
      <c r="H292" s="11"/>
      <c r="I292" s="11"/>
      <c r="J292" s="12">
        <f t="shared" si="41"/>
        <v>0</v>
      </c>
      <c r="K292" s="36">
        <v>850</v>
      </c>
      <c r="L292" s="31"/>
      <c r="M292" s="31">
        <v>600</v>
      </c>
      <c r="N292" s="31">
        <v>535</v>
      </c>
      <c r="O292" s="12">
        <f t="shared" si="42"/>
        <v>1985</v>
      </c>
      <c r="P292" s="36"/>
      <c r="Q292" s="31">
        <v>225</v>
      </c>
      <c r="R292" s="31"/>
      <c r="S292" s="31"/>
      <c r="T292" s="12">
        <f t="shared" si="43"/>
        <v>225</v>
      </c>
      <c r="U292" s="36"/>
      <c r="V292" s="31"/>
      <c r="W292" s="31"/>
      <c r="X292" s="31"/>
      <c r="Y292" s="12">
        <f t="shared" si="44"/>
        <v>0</v>
      </c>
      <c r="Z292" s="36"/>
      <c r="AA292" s="31"/>
      <c r="AB292" s="31"/>
      <c r="AC292" s="31"/>
      <c r="AD292" s="12">
        <f t="shared" si="45"/>
        <v>0</v>
      </c>
      <c r="AE292" s="36"/>
      <c r="AF292" s="31"/>
      <c r="AG292" s="31"/>
      <c r="AH292" s="31"/>
      <c r="AI292" s="12">
        <f t="shared" si="46"/>
        <v>0</v>
      </c>
      <c r="AJ292" s="36"/>
      <c r="AK292" s="31"/>
      <c r="AL292" s="31"/>
      <c r="AM292" s="31"/>
      <c r="AN292" s="12">
        <f t="shared" si="47"/>
        <v>0</v>
      </c>
      <c r="AO292" s="36"/>
      <c r="AP292" s="31"/>
      <c r="AQ292" s="31"/>
      <c r="AR292" s="31"/>
      <c r="AS292" s="12">
        <f t="shared" si="48"/>
        <v>0</v>
      </c>
      <c r="AT292" s="36"/>
      <c r="AU292" s="31"/>
      <c r="AV292" s="31"/>
      <c r="AW292" s="31"/>
      <c r="AX292" s="12">
        <f t="shared" si="49"/>
        <v>0</v>
      </c>
      <c r="AY292" s="24">
        <f t="shared" si="40"/>
        <v>2210</v>
      </c>
    </row>
    <row r="293" spans="2:51" x14ac:dyDescent="0.2">
      <c r="B293" s="29" t="s">
        <v>191</v>
      </c>
      <c r="C293" s="25" t="s">
        <v>1036</v>
      </c>
      <c r="D293" s="25" t="s">
        <v>37</v>
      </c>
      <c r="E293" s="30" t="s">
        <v>53</v>
      </c>
      <c r="F293" s="32"/>
      <c r="G293" s="11"/>
      <c r="H293" s="11"/>
      <c r="I293" s="11">
        <v>11145</v>
      </c>
      <c r="J293" s="12">
        <f t="shared" si="41"/>
        <v>11145</v>
      </c>
      <c r="K293" s="36">
        <v>14375</v>
      </c>
      <c r="L293" s="31">
        <v>32850</v>
      </c>
      <c r="M293" s="31">
        <v>932</v>
      </c>
      <c r="N293" s="31">
        <v>12516.3</v>
      </c>
      <c r="O293" s="12">
        <f t="shared" si="42"/>
        <v>60673.3</v>
      </c>
      <c r="P293" s="36">
        <v>3025</v>
      </c>
      <c r="Q293" s="31">
        <v>4900</v>
      </c>
      <c r="R293" s="31">
        <v>14250</v>
      </c>
      <c r="S293" s="31">
        <v>38480</v>
      </c>
      <c r="T293" s="12">
        <f t="shared" si="43"/>
        <v>60655</v>
      </c>
      <c r="U293" s="36"/>
      <c r="V293" s="31"/>
      <c r="W293" s="31"/>
      <c r="X293" s="31">
        <v>75050</v>
      </c>
      <c r="Y293" s="12">
        <f t="shared" si="44"/>
        <v>75050</v>
      </c>
      <c r="Z293" s="36"/>
      <c r="AA293" s="31"/>
      <c r="AB293" s="31"/>
      <c r="AC293" s="31">
        <v>289871</v>
      </c>
      <c r="AD293" s="12">
        <f t="shared" si="45"/>
        <v>289871</v>
      </c>
      <c r="AE293" s="36">
        <v>7616</v>
      </c>
      <c r="AF293" s="31">
        <v>7463</v>
      </c>
      <c r="AG293" s="31">
        <v>13422.5</v>
      </c>
      <c r="AH293" s="31">
        <v>8277</v>
      </c>
      <c r="AI293" s="12">
        <f t="shared" si="46"/>
        <v>36778.5</v>
      </c>
      <c r="AJ293" s="36">
        <v>15496</v>
      </c>
      <c r="AK293" s="31">
        <v>9432</v>
      </c>
      <c r="AL293" s="31">
        <v>9586.5</v>
      </c>
      <c r="AM293" s="31">
        <v>17667</v>
      </c>
      <c r="AN293" s="12">
        <f t="shared" si="47"/>
        <v>52181.5</v>
      </c>
      <c r="AO293" s="36">
        <v>10126.5</v>
      </c>
      <c r="AP293" s="31">
        <v>15950.5</v>
      </c>
      <c r="AQ293" s="31">
        <v>17310</v>
      </c>
      <c r="AR293" s="31">
        <v>6978</v>
      </c>
      <c r="AS293" s="12">
        <f t="shared" si="48"/>
        <v>50365</v>
      </c>
      <c r="AT293" s="36"/>
      <c r="AU293" s="31">
        <v>72603</v>
      </c>
      <c r="AV293" s="31"/>
      <c r="AW293" s="31">
        <v>16529</v>
      </c>
      <c r="AX293" s="12">
        <f t="shared" si="49"/>
        <v>89132</v>
      </c>
      <c r="AY293" s="24">
        <f t="shared" si="40"/>
        <v>725851.3</v>
      </c>
    </row>
    <row r="294" spans="2:51" x14ac:dyDescent="0.2">
      <c r="B294" s="29" t="s">
        <v>191</v>
      </c>
      <c r="C294" s="25" t="s">
        <v>1037</v>
      </c>
      <c r="D294" s="25" t="s">
        <v>38</v>
      </c>
      <c r="E294" s="30" t="s">
        <v>133</v>
      </c>
      <c r="F294" s="32"/>
      <c r="G294" s="11"/>
      <c r="H294" s="11"/>
      <c r="I294" s="11">
        <v>21765</v>
      </c>
      <c r="J294" s="12">
        <f t="shared" si="41"/>
        <v>21765</v>
      </c>
      <c r="K294" s="36"/>
      <c r="L294" s="31">
        <v>5200</v>
      </c>
      <c r="M294" s="31">
        <v>5360</v>
      </c>
      <c r="N294" s="31">
        <v>9410</v>
      </c>
      <c r="O294" s="12">
        <f t="shared" si="42"/>
        <v>19970</v>
      </c>
      <c r="P294" s="36"/>
      <c r="Q294" s="31"/>
      <c r="R294" s="31">
        <v>7690</v>
      </c>
      <c r="S294" s="31">
        <v>9018</v>
      </c>
      <c r="T294" s="12">
        <f t="shared" si="43"/>
        <v>16708</v>
      </c>
      <c r="U294" s="36"/>
      <c r="V294" s="31"/>
      <c r="W294" s="31"/>
      <c r="X294" s="31">
        <v>28556</v>
      </c>
      <c r="Y294" s="12">
        <f t="shared" si="44"/>
        <v>28556</v>
      </c>
      <c r="Z294" s="36"/>
      <c r="AA294" s="31"/>
      <c r="AB294" s="31">
        <v>9125</v>
      </c>
      <c r="AC294" s="31">
        <v>9425</v>
      </c>
      <c r="AD294" s="12">
        <f t="shared" si="45"/>
        <v>18550</v>
      </c>
      <c r="AE294" s="36">
        <v>4588</v>
      </c>
      <c r="AF294" s="31">
        <v>6625</v>
      </c>
      <c r="AG294" s="31"/>
      <c r="AH294" s="31">
        <v>6430</v>
      </c>
      <c r="AI294" s="12">
        <f t="shared" si="46"/>
        <v>17643</v>
      </c>
      <c r="AJ294" s="36">
        <v>16371</v>
      </c>
      <c r="AK294" s="31">
        <v>21429</v>
      </c>
      <c r="AL294" s="31">
        <v>26321</v>
      </c>
      <c r="AM294" s="31">
        <v>0</v>
      </c>
      <c r="AN294" s="12">
        <f t="shared" si="47"/>
        <v>64121</v>
      </c>
      <c r="AO294" s="36">
        <v>9870</v>
      </c>
      <c r="AP294" s="31">
        <v>10560</v>
      </c>
      <c r="AQ294" s="31"/>
      <c r="AR294" s="31">
        <v>7234</v>
      </c>
      <c r="AS294" s="12">
        <f t="shared" si="48"/>
        <v>27664</v>
      </c>
      <c r="AT294" s="36">
        <v>10944</v>
      </c>
      <c r="AU294" s="31">
        <v>5006</v>
      </c>
      <c r="AV294" s="31"/>
      <c r="AW294" s="31"/>
      <c r="AX294" s="12">
        <f t="shared" si="49"/>
        <v>15950</v>
      </c>
      <c r="AY294" s="24">
        <f t="shared" si="40"/>
        <v>230927</v>
      </c>
    </row>
    <row r="295" spans="2:51" x14ac:dyDescent="0.2">
      <c r="B295" s="29" t="s">
        <v>191</v>
      </c>
      <c r="C295" s="25" t="s">
        <v>1038</v>
      </c>
      <c r="D295" s="25" t="s">
        <v>38</v>
      </c>
      <c r="E295" s="30" t="s">
        <v>437</v>
      </c>
      <c r="F295" s="32"/>
      <c r="G295" s="11"/>
      <c r="H295" s="11"/>
      <c r="I295" s="11"/>
      <c r="J295" s="12">
        <f t="shared" si="41"/>
        <v>0</v>
      </c>
      <c r="K295" s="36"/>
      <c r="L295" s="31"/>
      <c r="M295" s="31"/>
      <c r="N295" s="31"/>
      <c r="O295" s="12">
        <f t="shared" si="42"/>
        <v>0</v>
      </c>
      <c r="P295" s="36"/>
      <c r="Q295" s="31"/>
      <c r="R295" s="31"/>
      <c r="S295" s="31">
        <v>1700</v>
      </c>
      <c r="T295" s="12">
        <f t="shared" si="43"/>
        <v>1700</v>
      </c>
      <c r="U295" s="36"/>
      <c r="V295" s="31"/>
      <c r="W295" s="31"/>
      <c r="X295" s="31">
        <v>6133</v>
      </c>
      <c r="Y295" s="12">
        <f t="shared" si="44"/>
        <v>6133</v>
      </c>
      <c r="Z295" s="36"/>
      <c r="AA295" s="31"/>
      <c r="AB295" s="31"/>
      <c r="AC295" s="31">
        <v>0</v>
      </c>
      <c r="AD295" s="12">
        <f t="shared" si="45"/>
        <v>0</v>
      </c>
      <c r="AE295" s="36"/>
      <c r="AF295" s="31"/>
      <c r="AG295" s="31">
        <v>20574</v>
      </c>
      <c r="AH295" s="31">
        <v>13380</v>
      </c>
      <c r="AI295" s="12">
        <f t="shared" si="46"/>
        <v>33954</v>
      </c>
      <c r="AJ295" s="36"/>
      <c r="AK295" s="31"/>
      <c r="AL295" s="31"/>
      <c r="AM295" s="31">
        <v>14093</v>
      </c>
      <c r="AN295" s="12">
        <f t="shared" si="47"/>
        <v>14093</v>
      </c>
      <c r="AO295" s="36"/>
      <c r="AP295" s="31"/>
      <c r="AQ295" s="31"/>
      <c r="AR295" s="31"/>
      <c r="AS295" s="12">
        <f t="shared" si="48"/>
        <v>0</v>
      </c>
      <c r="AT295" s="36"/>
      <c r="AU295" s="31"/>
      <c r="AV295" s="31"/>
      <c r="AW295" s="31"/>
      <c r="AX295" s="12">
        <f t="shared" si="49"/>
        <v>0</v>
      </c>
      <c r="AY295" s="24">
        <f t="shared" si="40"/>
        <v>55880</v>
      </c>
    </row>
    <row r="296" spans="2:51" x14ac:dyDescent="0.2">
      <c r="B296" s="29" t="s">
        <v>191</v>
      </c>
      <c r="C296" s="25" t="s">
        <v>1039</v>
      </c>
      <c r="D296" s="25" t="s">
        <v>38</v>
      </c>
      <c r="E296" s="30" t="s">
        <v>438</v>
      </c>
      <c r="F296" s="32"/>
      <c r="G296" s="11"/>
      <c r="H296" s="11"/>
      <c r="I296" s="11"/>
      <c r="J296" s="12">
        <f t="shared" si="41"/>
        <v>0</v>
      </c>
      <c r="K296" s="36">
        <v>1786</v>
      </c>
      <c r="L296" s="31"/>
      <c r="M296" s="31">
        <v>3438</v>
      </c>
      <c r="N296" s="31"/>
      <c r="O296" s="12">
        <f t="shared" si="42"/>
        <v>5224</v>
      </c>
      <c r="P296" s="36"/>
      <c r="Q296" s="31">
        <v>1601</v>
      </c>
      <c r="R296" s="31">
        <v>4584</v>
      </c>
      <c r="S296" s="31">
        <v>738.5</v>
      </c>
      <c r="T296" s="12">
        <f t="shared" si="43"/>
        <v>6923.5</v>
      </c>
      <c r="U296" s="36"/>
      <c r="V296" s="31"/>
      <c r="W296" s="31"/>
      <c r="X296" s="31">
        <v>511</v>
      </c>
      <c r="Y296" s="12">
        <f t="shared" si="44"/>
        <v>511</v>
      </c>
      <c r="Z296" s="36"/>
      <c r="AA296" s="31"/>
      <c r="AB296" s="31"/>
      <c r="AC296" s="31">
        <v>2990</v>
      </c>
      <c r="AD296" s="12">
        <f t="shared" si="45"/>
        <v>2990</v>
      </c>
      <c r="AE296" s="36"/>
      <c r="AF296" s="31">
        <v>371</v>
      </c>
      <c r="AG296" s="31">
        <v>1717</v>
      </c>
      <c r="AH296" s="31">
        <v>1100</v>
      </c>
      <c r="AI296" s="12">
        <f t="shared" si="46"/>
        <v>3188</v>
      </c>
      <c r="AJ296" s="36">
        <v>2002</v>
      </c>
      <c r="AK296" s="31"/>
      <c r="AL296" s="31"/>
      <c r="AM296" s="31"/>
      <c r="AN296" s="12">
        <f t="shared" si="47"/>
        <v>2002</v>
      </c>
      <c r="AO296" s="36">
        <v>1396</v>
      </c>
      <c r="AP296" s="31">
        <v>938</v>
      </c>
      <c r="AQ296" s="31"/>
      <c r="AR296" s="31"/>
      <c r="AS296" s="12">
        <f t="shared" si="48"/>
        <v>2334</v>
      </c>
      <c r="AT296" s="36"/>
      <c r="AU296" s="31"/>
      <c r="AV296" s="31"/>
      <c r="AW296" s="31"/>
      <c r="AX296" s="12">
        <f t="shared" si="49"/>
        <v>0</v>
      </c>
      <c r="AY296" s="24">
        <f t="shared" si="40"/>
        <v>23172.5</v>
      </c>
    </row>
    <row r="297" spans="2:51" x14ac:dyDescent="0.2">
      <c r="B297" s="29" t="s">
        <v>191</v>
      </c>
      <c r="C297" s="25" t="s">
        <v>1040</v>
      </c>
      <c r="D297" s="25" t="s">
        <v>38</v>
      </c>
      <c r="E297" s="30" t="s">
        <v>439</v>
      </c>
      <c r="F297" s="32"/>
      <c r="G297" s="11"/>
      <c r="H297" s="11"/>
      <c r="I297" s="11">
        <v>5410</v>
      </c>
      <c r="J297" s="12">
        <f t="shared" si="41"/>
        <v>5410</v>
      </c>
      <c r="K297" s="36">
        <v>400</v>
      </c>
      <c r="L297" s="31">
        <v>100</v>
      </c>
      <c r="M297" s="31">
        <v>300</v>
      </c>
      <c r="N297" s="31">
        <v>3300</v>
      </c>
      <c r="O297" s="12">
        <f t="shared" si="42"/>
        <v>4100</v>
      </c>
      <c r="P297" s="36">
        <v>890</v>
      </c>
      <c r="Q297" s="31">
        <v>100</v>
      </c>
      <c r="R297" s="31">
        <v>200</v>
      </c>
      <c r="S297" s="31">
        <v>4960</v>
      </c>
      <c r="T297" s="12">
        <f t="shared" si="43"/>
        <v>6150</v>
      </c>
      <c r="U297" s="36">
        <v>200</v>
      </c>
      <c r="V297" s="31">
        <v>300</v>
      </c>
      <c r="W297" s="31">
        <v>200</v>
      </c>
      <c r="X297" s="31">
        <v>490</v>
      </c>
      <c r="Y297" s="12">
        <f t="shared" si="44"/>
        <v>1190</v>
      </c>
      <c r="Z297" s="36"/>
      <c r="AA297" s="31">
        <v>490</v>
      </c>
      <c r="AB297" s="31"/>
      <c r="AC297" s="31">
        <v>3780</v>
      </c>
      <c r="AD297" s="12">
        <f t="shared" si="45"/>
        <v>4270</v>
      </c>
      <c r="AE297" s="36"/>
      <c r="AF297" s="31"/>
      <c r="AG297" s="31"/>
      <c r="AH297" s="31"/>
      <c r="AI297" s="12">
        <f t="shared" si="46"/>
        <v>0</v>
      </c>
      <c r="AJ297" s="36"/>
      <c r="AK297" s="31"/>
      <c r="AL297" s="31"/>
      <c r="AM297" s="31"/>
      <c r="AN297" s="12">
        <f t="shared" si="47"/>
        <v>0</v>
      </c>
      <c r="AO297" s="36"/>
      <c r="AP297" s="31"/>
      <c r="AQ297" s="31"/>
      <c r="AR297" s="31">
        <v>1329</v>
      </c>
      <c r="AS297" s="12">
        <f t="shared" si="48"/>
        <v>1329</v>
      </c>
      <c r="AT297" s="36"/>
      <c r="AU297" s="31"/>
      <c r="AV297" s="31"/>
      <c r="AW297" s="31"/>
      <c r="AX297" s="12">
        <f t="shared" si="49"/>
        <v>0</v>
      </c>
      <c r="AY297" s="24">
        <f t="shared" si="40"/>
        <v>22449</v>
      </c>
    </row>
    <row r="298" spans="2:51" x14ac:dyDescent="0.2">
      <c r="B298" s="29" t="s">
        <v>191</v>
      </c>
      <c r="C298" s="25" t="s">
        <v>1041</v>
      </c>
      <c r="D298" s="25" t="s">
        <v>38</v>
      </c>
      <c r="E298" s="30" t="s">
        <v>134</v>
      </c>
      <c r="F298" s="32"/>
      <c r="G298" s="11"/>
      <c r="H298" s="11"/>
      <c r="I298" s="11">
        <v>245</v>
      </c>
      <c r="J298" s="12">
        <f t="shared" si="41"/>
        <v>245</v>
      </c>
      <c r="K298" s="36">
        <v>2355</v>
      </c>
      <c r="L298" s="31">
        <v>2150</v>
      </c>
      <c r="M298" s="31">
        <v>4990</v>
      </c>
      <c r="N298" s="31">
        <v>2495</v>
      </c>
      <c r="O298" s="12">
        <f t="shared" si="42"/>
        <v>11990</v>
      </c>
      <c r="P298" s="36">
        <v>175</v>
      </c>
      <c r="Q298" s="31">
        <v>140</v>
      </c>
      <c r="R298" s="31">
        <v>165</v>
      </c>
      <c r="S298" s="31">
        <v>25959</v>
      </c>
      <c r="T298" s="12">
        <f t="shared" si="43"/>
        <v>26439</v>
      </c>
      <c r="U298" s="36">
        <v>115</v>
      </c>
      <c r="V298" s="31"/>
      <c r="W298" s="31">
        <v>110</v>
      </c>
      <c r="X298" s="31">
        <v>18761</v>
      </c>
      <c r="Y298" s="12">
        <f t="shared" si="44"/>
        <v>18986</v>
      </c>
      <c r="Z298" s="36"/>
      <c r="AA298" s="31">
        <v>120</v>
      </c>
      <c r="AB298" s="31">
        <v>5309</v>
      </c>
      <c r="AC298" s="31">
        <v>24326</v>
      </c>
      <c r="AD298" s="12">
        <f t="shared" si="45"/>
        <v>29755</v>
      </c>
      <c r="AE298" s="36">
        <v>1992</v>
      </c>
      <c r="AF298" s="31">
        <v>12297</v>
      </c>
      <c r="AG298" s="31">
        <v>1109</v>
      </c>
      <c r="AH298" s="31">
        <v>2202</v>
      </c>
      <c r="AI298" s="12">
        <f t="shared" si="46"/>
        <v>17600</v>
      </c>
      <c r="AJ298" s="36">
        <v>2181</v>
      </c>
      <c r="AK298" s="31">
        <v>393</v>
      </c>
      <c r="AL298" s="31">
        <v>48264</v>
      </c>
      <c r="AM298" s="31">
        <v>6089</v>
      </c>
      <c r="AN298" s="12">
        <f t="shared" si="47"/>
        <v>56927</v>
      </c>
      <c r="AO298" s="36">
        <v>4310</v>
      </c>
      <c r="AP298" s="31">
        <v>4873</v>
      </c>
      <c r="AQ298" s="31">
        <v>9974</v>
      </c>
      <c r="AR298" s="31">
        <v>1818</v>
      </c>
      <c r="AS298" s="12">
        <f t="shared" si="48"/>
        <v>20975</v>
      </c>
      <c r="AT298" s="36"/>
      <c r="AU298" s="31">
        <v>920</v>
      </c>
      <c r="AV298" s="31">
        <v>3596</v>
      </c>
      <c r="AW298" s="31">
        <v>7175</v>
      </c>
      <c r="AX298" s="12">
        <f t="shared" si="49"/>
        <v>11691</v>
      </c>
      <c r="AY298" s="24">
        <f t="shared" si="40"/>
        <v>194608</v>
      </c>
    </row>
    <row r="299" spans="2:51" x14ac:dyDescent="0.2">
      <c r="B299" s="29" t="s">
        <v>191</v>
      </c>
      <c r="C299" s="25" t="s">
        <v>1043</v>
      </c>
      <c r="D299" s="25" t="s">
        <v>38</v>
      </c>
      <c r="E299" s="30" t="s">
        <v>440</v>
      </c>
      <c r="F299" s="32"/>
      <c r="G299" s="11"/>
      <c r="H299" s="11"/>
      <c r="I299" s="11"/>
      <c r="J299" s="12">
        <f t="shared" si="41"/>
        <v>0</v>
      </c>
      <c r="K299" s="36"/>
      <c r="L299" s="31"/>
      <c r="M299" s="31"/>
      <c r="N299" s="31"/>
      <c r="O299" s="12">
        <f t="shared" si="42"/>
        <v>0</v>
      </c>
      <c r="P299" s="36"/>
      <c r="Q299" s="31"/>
      <c r="R299" s="31"/>
      <c r="S299" s="31"/>
      <c r="T299" s="12">
        <f t="shared" si="43"/>
        <v>0</v>
      </c>
      <c r="U299" s="36"/>
      <c r="V299" s="31"/>
      <c r="W299" s="31"/>
      <c r="X299" s="31"/>
      <c r="Y299" s="12">
        <f t="shared" si="44"/>
        <v>0</v>
      </c>
      <c r="Z299" s="36"/>
      <c r="AA299" s="31"/>
      <c r="AB299" s="31"/>
      <c r="AC299" s="31">
        <v>2000</v>
      </c>
      <c r="AD299" s="12">
        <f t="shared" si="45"/>
        <v>2000</v>
      </c>
      <c r="AE299" s="36"/>
      <c r="AF299" s="31"/>
      <c r="AG299" s="31"/>
      <c r="AH299" s="31"/>
      <c r="AI299" s="12">
        <f t="shared" si="46"/>
        <v>0</v>
      </c>
      <c r="AJ299" s="36"/>
      <c r="AK299" s="31"/>
      <c r="AL299" s="31"/>
      <c r="AM299" s="31"/>
      <c r="AN299" s="12">
        <f t="shared" si="47"/>
        <v>0</v>
      </c>
      <c r="AO299" s="36"/>
      <c r="AP299" s="31"/>
      <c r="AQ299" s="31"/>
      <c r="AR299" s="31"/>
      <c r="AS299" s="12">
        <f t="shared" si="48"/>
        <v>0</v>
      </c>
      <c r="AT299" s="36"/>
      <c r="AU299" s="31"/>
      <c r="AV299" s="31"/>
      <c r="AW299" s="31"/>
      <c r="AX299" s="12">
        <f t="shared" si="49"/>
        <v>0</v>
      </c>
      <c r="AY299" s="24">
        <f t="shared" si="40"/>
        <v>2000</v>
      </c>
    </row>
    <row r="300" spans="2:51" x14ac:dyDescent="0.2">
      <c r="B300" s="29" t="s">
        <v>191</v>
      </c>
      <c r="C300" s="25" t="s">
        <v>1274</v>
      </c>
      <c r="D300" s="25" t="s">
        <v>38</v>
      </c>
      <c r="E300" s="30" t="s">
        <v>663</v>
      </c>
      <c r="F300" s="32"/>
      <c r="G300" s="11"/>
      <c r="H300" s="11"/>
      <c r="I300" s="11"/>
      <c r="J300" s="12">
        <f t="shared" si="41"/>
        <v>0</v>
      </c>
      <c r="K300" s="36"/>
      <c r="L300" s="31"/>
      <c r="M300" s="31"/>
      <c r="N300" s="31">
        <v>500</v>
      </c>
      <c r="O300" s="12">
        <f t="shared" si="42"/>
        <v>500</v>
      </c>
      <c r="P300" s="36"/>
      <c r="Q300" s="31"/>
      <c r="R300" s="31"/>
      <c r="S300" s="31"/>
      <c r="T300" s="12">
        <f t="shared" si="43"/>
        <v>0</v>
      </c>
      <c r="U300" s="36"/>
      <c r="V300" s="31"/>
      <c r="W300" s="31"/>
      <c r="X300" s="31"/>
      <c r="Y300" s="12">
        <f t="shared" si="44"/>
        <v>0</v>
      </c>
      <c r="Z300" s="36"/>
      <c r="AA300" s="31"/>
      <c r="AB300" s="31"/>
      <c r="AC300" s="31"/>
      <c r="AD300" s="12">
        <f t="shared" si="45"/>
        <v>0</v>
      </c>
      <c r="AE300" s="36"/>
      <c r="AF300" s="31"/>
      <c r="AG300" s="31"/>
      <c r="AH300" s="31"/>
      <c r="AI300" s="12">
        <f t="shared" si="46"/>
        <v>0</v>
      </c>
      <c r="AJ300" s="36"/>
      <c r="AK300" s="31"/>
      <c r="AL300" s="31"/>
      <c r="AM300" s="31"/>
      <c r="AN300" s="12">
        <f t="shared" si="47"/>
        <v>0</v>
      </c>
      <c r="AO300" s="36"/>
      <c r="AP300" s="31"/>
      <c r="AQ300" s="31"/>
      <c r="AR300" s="31"/>
      <c r="AS300" s="12">
        <f t="shared" si="48"/>
        <v>0</v>
      </c>
      <c r="AT300" s="36"/>
      <c r="AU300" s="31"/>
      <c r="AV300" s="31"/>
      <c r="AW300" s="31"/>
      <c r="AX300" s="12">
        <f t="shared" si="49"/>
        <v>0</v>
      </c>
      <c r="AY300" s="24">
        <f t="shared" si="40"/>
        <v>500</v>
      </c>
    </row>
    <row r="301" spans="2:51" x14ac:dyDescent="0.2">
      <c r="B301" s="29" t="s">
        <v>191</v>
      </c>
      <c r="C301" s="25" t="s">
        <v>1045</v>
      </c>
      <c r="D301" s="25" t="s">
        <v>38</v>
      </c>
      <c r="E301" s="30" t="s">
        <v>137</v>
      </c>
      <c r="F301" s="32"/>
      <c r="G301" s="11"/>
      <c r="H301" s="11"/>
      <c r="I301" s="11"/>
      <c r="J301" s="12">
        <f t="shared" si="41"/>
        <v>0</v>
      </c>
      <c r="K301" s="36"/>
      <c r="L301" s="31">
        <v>15000</v>
      </c>
      <c r="M301" s="31"/>
      <c r="N301" s="31"/>
      <c r="O301" s="12">
        <f t="shared" si="42"/>
        <v>15000</v>
      </c>
      <c r="P301" s="36">
        <v>45336</v>
      </c>
      <c r="Q301" s="31">
        <v>47633</v>
      </c>
      <c r="R301" s="31"/>
      <c r="S301" s="31"/>
      <c r="T301" s="12">
        <f t="shared" si="43"/>
        <v>92969</v>
      </c>
      <c r="U301" s="36"/>
      <c r="V301" s="31"/>
      <c r="W301" s="31"/>
      <c r="X301" s="31"/>
      <c r="Y301" s="12">
        <f t="shared" si="44"/>
        <v>0</v>
      </c>
      <c r="Z301" s="36"/>
      <c r="AA301" s="31"/>
      <c r="AB301" s="31"/>
      <c r="AC301" s="31"/>
      <c r="AD301" s="12">
        <f t="shared" si="45"/>
        <v>0</v>
      </c>
      <c r="AE301" s="36"/>
      <c r="AF301" s="31"/>
      <c r="AG301" s="31"/>
      <c r="AH301" s="31"/>
      <c r="AI301" s="12">
        <f t="shared" si="46"/>
        <v>0</v>
      </c>
      <c r="AJ301" s="36"/>
      <c r="AK301" s="31"/>
      <c r="AL301" s="31"/>
      <c r="AM301" s="31"/>
      <c r="AN301" s="12">
        <f t="shared" si="47"/>
        <v>0</v>
      </c>
      <c r="AO301" s="36"/>
      <c r="AP301" s="31"/>
      <c r="AQ301" s="31"/>
      <c r="AR301" s="31"/>
      <c r="AS301" s="12">
        <f t="shared" si="48"/>
        <v>0</v>
      </c>
      <c r="AT301" s="36"/>
      <c r="AU301" s="31">
        <v>70000</v>
      </c>
      <c r="AV301" s="31">
        <v>200500</v>
      </c>
      <c r="AW301" s="31">
        <v>221749</v>
      </c>
      <c r="AX301" s="12">
        <f t="shared" si="49"/>
        <v>492249</v>
      </c>
      <c r="AY301" s="24">
        <f t="shared" si="40"/>
        <v>600218</v>
      </c>
    </row>
    <row r="302" spans="2:51" x14ac:dyDescent="0.2">
      <c r="B302" s="29" t="s">
        <v>191</v>
      </c>
      <c r="C302" s="25" t="s">
        <v>1047</v>
      </c>
      <c r="D302" s="25" t="s">
        <v>38</v>
      </c>
      <c r="E302" s="30" t="s">
        <v>73</v>
      </c>
      <c r="F302" s="32"/>
      <c r="G302" s="11"/>
      <c r="H302" s="11"/>
      <c r="I302" s="11">
        <v>12061.5</v>
      </c>
      <c r="J302" s="12">
        <f t="shared" si="41"/>
        <v>12061.5</v>
      </c>
      <c r="K302" s="36">
        <v>7064</v>
      </c>
      <c r="L302" s="31">
        <v>4171</v>
      </c>
      <c r="M302" s="31">
        <v>9040</v>
      </c>
      <c r="N302" s="31">
        <v>6824</v>
      </c>
      <c r="O302" s="12">
        <f t="shared" si="42"/>
        <v>27099</v>
      </c>
      <c r="P302" s="36">
        <v>12038</v>
      </c>
      <c r="Q302" s="31"/>
      <c r="R302" s="31"/>
      <c r="S302" s="31">
        <v>12925</v>
      </c>
      <c r="T302" s="12">
        <f t="shared" si="43"/>
        <v>24963</v>
      </c>
      <c r="U302" s="36"/>
      <c r="V302" s="31"/>
      <c r="W302" s="31"/>
      <c r="X302" s="31">
        <v>12734</v>
      </c>
      <c r="Y302" s="12">
        <f t="shared" si="44"/>
        <v>12734</v>
      </c>
      <c r="Z302" s="36"/>
      <c r="AA302" s="31"/>
      <c r="AB302" s="31"/>
      <c r="AC302" s="31">
        <v>63086.5</v>
      </c>
      <c r="AD302" s="12">
        <f t="shared" si="45"/>
        <v>63086.5</v>
      </c>
      <c r="AE302" s="36">
        <v>8530</v>
      </c>
      <c r="AF302" s="31">
        <v>832</v>
      </c>
      <c r="AG302" s="31">
        <v>9599.5</v>
      </c>
      <c r="AH302" s="31">
        <v>133753.5</v>
      </c>
      <c r="AI302" s="12">
        <f t="shared" si="46"/>
        <v>152715</v>
      </c>
      <c r="AJ302" s="36">
        <v>12987.5</v>
      </c>
      <c r="AK302" s="31">
        <v>7001.5</v>
      </c>
      <c r="AL302" s="31">
        <v>4571</v>
      </c>
      <c r="AM302" s="31">
        <v>52555.5</v>
      </c>
      <c r="AN302" s="12">
        <f t="shared" si="47"/>
        <v>77115.5</v>
      </c>
      <c r="AO302" s="36">
        <v>32972.5</v>
      </c>
      <c r="AP302" s="31">
        <v>42883</v>
      </c>
      <c r="AQ302" s="31">
        <v>54083.5</v>
      </c>
      <c r="AR302" s="31">
        <v>21836</v>
      </c>
      <c r="AS302" s="12">
        <f t="shared" si="48"/>
        <v>151775</v>
      </c>
      <c r="AT302" s="36">
        <v>12728</v>
      </c>
      <c r="AU302" s="31">
        <v>824</v>
      </c>
      <c r="AV302" s="31">
        <v>1141</v>
      </c>
      <c r="AW302" s="31">
        <v>11171</v>
      </c>
      <c r="AX302" s="12">
        <f t="shared" si="49"/>
        <v>25864</v>
      </c>
      <c r="AY302" s="24">
        <f t="shared" si="40"/>
        <v>547413.5</v>
      </c>
    </row>
    <row r="303" spans="2:51" x14ac:dyDescent="0.2">
      <c r="B303" s="29" t="s">
        <v>191</v>
      </c>
      <c r="C303" s="25" t="s">
        <v>1049</v>
      </c>
      <c r="D303" s="25" t="s">
        <v>38</v>
      </c>
      <c r="E303" s="30" t="s">
        <v>442</v>
      </c>
      <c r="F303" s="32"/>
      <c r="G303" s="11"/>
      <c r="H303" s="11"/>
      <c r="I303" s="11"/>
      <c r="J303" s="12">
        <f t="shared" si="41"/>
        <v>0</v>
      </c>
      <c r="K303" s="36">
        <v>240</v>
      </c>
      <c r="L303" s="31">
        <v>240</v>
      </c>
      <c r="M303" s="31">
        <v>300</v>
      </c>
      <c r="N303" s="31">
        <v>240</v>
      </c>
      <c r="O303" s="12">
        <f t="shared" si="42"/>
        <v>1020</v>
      </c>
      <c r="P303" s="36">
        <v>240</v>
      </c>
      <c r="Q303" s="31">
        <v>240</v>
      </c>
      <c r="R303" s="31">
        <v>480</v>
      </c>
      <c r="S303" s="31"/>
      <c r="T303" s="12">
        <f t="shared" si="43"/>
        <v>960</v>
      </c>
      <c r="U303" s="36"/>
      <c r="V303" s="31"/>
      <c r="W303" s="31"/>
      <c r="X303" s="31"/>
      <c r="Y303" s="12">
        <f t="shared" si="44"/>
        <v>0</v>
      </c>
      <c r="Z303" s="36"/>
      <c r="AA303" s="31"/>
      <c r="AB303" s="31"/>
      <c r="AC303" s="31"/>
      <c r="AD303" s="12">
        <f t="shared" si="45"/>
        <v>0</v>
      </c>
      <c r="AE303" s="36"/>
      <c r="AF303" s="31"/>
      <c r="AG303" s="31"/>
      <c r="AH303" s="31"/>
      <c r="AI303" s="12">
        <f t="shared" si="46"/>
        <v>0</v>
      </c>
      <c r="AJ303" s="36"/>
      <c r="AK303" s="31"/>
      <c r="AL303" s="31"/>
      <c r="AM303" s="31"/>
      <c r="AN303" s="12">
        <f t="shared" si="47"/>
        <v>0</v>
      </c>
      <c r="AO303" s="36"/>
      <c r="AP303" s="31"/>
      <c r="AQ303" s="31"/>
      <c r="AR303" s="31"/>
      <c r="AS303" s="12">
        <f t="shared" si="48"/>
        <v>0</v>
      </c>
      <c r="AT303" s="36"/>
      <c r="AU303" s="31"/>
      <c r="AV303" s="31"/>
      <c r="AW303" s="31"/>
      <c r="AX303" s="12">
        <f t="shared" si="49"/>
        <v>0</v>
      </c>
      <c r="AY303" s="24">
        <f t="shared" si="40"/>
        <v>1980</v>
      </c>
    </row>
    <row r="304" spans="2:51" x14ac:dyDescent="0.2">
      <c r="B304" s="29" t="s">
        <v>191</v>
      </c>
      <c r="C304" s="25" t="s">
        <v>1050</v>
      </c>
      <c r="D304" s="25" t="s">
        <v>38</v>
      </c>
      <c r="E304" s="30" t="s">
        <v>443</v>
      </c>
      <c r="F304" s="32"/>
      <c r="G304" s="11"/>
      <c r="H304" s="11"/>
      <c r="I304" s="11"/>
      <c r="J304" s="12">
        <f t="shared" si="41"/>
        <v>0</v>
      </c>
      <c r="K304" s="36"/>
      <c r="L304" s="31"/>
      <c r="M304" s="31"/>
      <c r="N304" s="31"/>
      <c r="O304" s="12">
        <f t="shared" si="42"/>
        <v>0</v>
      </c>
      <c r="P304" s="36">
        <v>220</v>
      </c>
      <c r="Q304" s="31"/>
      <c r="R304" s="31"/>
      <c r="S304" s="31">
        <v>860</v>
      </c>
      <c r="T304" s="12">
        <f t="shared" si="43"/>
        <v>1080</v>
      </c>
      <c r="U304" s="36"/>
      <c r="V304" s="31"/>
      <c r="W304" s="31">
        <v>218</v>
      </c>
      <c r="X304" s="31">
        <v>462</v>
      </c>
      <c r="Y304" s="12">
        <f t="shared" si="44"/>
        <v>680</v>
      </c>
      <c r="Z304" s="36">
        <v>200</v>
      </c>
      <c r="AA304" s="31">
        <v>180</v>
      </c>
      <c r="AB304" s="31"/>
      <c r="AC304" s="31"/>
      <c r="AD304" s="12">
        <f t="shared" si="45"/>
        <v>380</v>
      </c>
      <c r="AE304" s="36"/>
      <c r="AF304" s="31"/>
      <c r="AG304" s="31"/>
      <c r="AH304" s="31"/>
      <c r="AI304" s="12">
        <f t="shared" si="46"/>
        <v>0</v>
      </c>
      <c r="AJ304" s="36"/>
      <c r="AK304" s="31"/>
      <c r="AL304" s="31"/>
      <c r="AM304" s="31"/>
      <c r="AN304" s="12">
        <f t="shared" si="47"/>
        <v>0</v>
      </c>
      <c r="AO304" s="36"/>
      <c r="AP304" s="31"/>
      <c r="AQ304" s="31"/>
      <c r="AR304" s="31"/>
      <c r="AS304" s="12">
        <f t="shared" si="48"/>
        <v>0</v>
      </c>
      <c r="AT304" s="36"/>
      <c r="AU304" s="31"/>
      <c r="AV304" s="31"/>
      <c r="AW304" s="31"/>
      <c r="AX304" s="12">
        <f t="shared" si="49"/>
        <v>0</v>
      </c>
      <c r="AY304" s="24">
        <f t="shared" si="40"/>
        <v>2140</v>
      </c>
    </row>
    <row r="305" spans="2:51" x14ac:dyDescent="0.2">
      <c r="B305" s="29" t="s">
        <v>191</v>
      </c>
      <c r="C305" s="25" t="s">
        <v>1052</v>
      </c>
      <c r="D305" s="25" t="s">
        <v>38</v>
      </c>
      <c r="E305" s="30" t="s">
        <v>444</v>
      </c>
      <c r="F305" s="32"/>
      <c r="G305" s="11"/>
      <c r="H305" s="11"/>
      <c r="I305" s="11"/>
      <c r="J305" s="12">
        <f t="shared" si="41"/>
        <v>0</v>
      </c>
      <c r="K305" s="36">
        <v>6331</v>
      </c>
      <c r="L305" s="31"/>
      <c r="M305" s="31">
        <v>1392</v>
      </c>
      <c r="N305" s="31">
        <v>2960</v>
      </c>
      <c r="O305" s="12">
        <f t="shared" si="42"/>
        <v>10683</v>
      </c>
      <c r="P305" s="36"/>
      <c r="Q305" s="31"/>
      <c r="R305" s="31"/>
      <c r="S305" s="31">
        <v>1600</v>
      </c>
      <c r="T305" s="12">
        <f t="shared" si="43"/>
        <v>1600</v>
      </c>
      <c r="U305" s="36"/>
      <c r="V305" s="31"/>
      <c r="W305" s="31"/>
      <c r="X305" s="31">
        <v>1091</v>
      </c>
      <c r="Y305" s="12">
        <f t="shared" si="44"/>
        <v>1091</v>
      </c>
      <c r="Z305" s="36">
        <v>650</v>
      </c>
      <c r="AA305" s="31">
        <v>625</v>
      </c>
      <c r="AB305" s="31"/>
      <c r="AC305" s="31">
        <v>2226</v>
      </c>
      <c r="AD305" s="12">
        <f t="shared" si="45"/>
        <v>3501</v>
      </c>
      <c r="AE305" s="36"/>
      <c r="AF305" s="31"/>
      <c r="AG305" s="31"/>
      <c r="AH305" s="31">
        <v>1170</v>
      </c>
      <c r="AI305" s="12">
        <f t="shared" si="46"/>
        <v>1170</v>
      </c>
      <c r="AJ305" s="36">
        <v>300</v>
      </c>
      <c r="AK305" s="31">
        <v>2920</v>
      </c>
      <c r="AL305" s="31">
        <v>600</v>
      </c>
      <c r="AM305" s="31">
        <v>450</v>
      </c>
      <c r="AN305" s="12">
        <f t="shared" si="47"/>
        <v>4270</v>
      </c>
      <c r="AO305" s="36">
        <v>420</v>
      </c>
      <c r="AP305" s="31">
        <v>395</v>
      </c>
      <c r="AQ305" s="31">
        <v>399</v>
      </c>
      <c r="AR305" s="31"/>
      <c r="AS305" s="12">
        <f t="shared" si="48"/>
        <v>1214</v>
      </c>
      <c r="AT305" s="36"/>
      <c r="AU305" s="31">
        <v>365</v>
      </c>
      <c r="AV305" s="31">
        <v>150</v>
      </c>
      <c r="AW305" s="31"/>
      <c r="AX305" s="12">
        <f t="shared" si="49"/>
        <v>515</v>
      </c>
      <c r="AY305" s="24">
        <f t="shared" si="40"/>
        <v>24044</v>
      </c>
    </row>
    <row r="306" spans="2:51" x14ac:dyDescent="0.2">
      <c r="B306" s="29" t="s">
        <v>191</v>
      </c>
      <c r="C306" s="25" t="s">
        <v>1275</v>
      </c>
      <c r="D306" s="25" t="s">
        <v>38</v>
      </c>
      <c r="E306" s="30" t="s">
        <v>664</v>
      </c>
      <c r="F306" s="32"/>
      <c r="G306" s="11"/>
      <c r="H306" s="11"/>
      <c r="I306" s="11"/>
      <c r="J306" s="12">
        <f t="shared" si="41"/>
        <v>0</v>
      </c>
      <c r="K306" s="36"/>
      <c r="L306" s="31"/>
      <c r="M306" s="31"/>
      <c r="N306" s="31"/>
      <c r="O306" s="12">
        <f t="shared" si="42"/>
        <v>0</v>
      </c>
      <c r="P306" s="36"/>
      <c r="Q306" s="31"/>
      <c r="R306" s="31"/>
      <c r="S306" s="31"/>
      <c r="T306" s="12">
        <f t="shared" si="43"/>
        <v>0</v>
      </c>
      <c r="U306" s="36"/>
      <c r="V306" s="31"/>
      <c r="W306" s="31"/>
      <c r="X306" s="31"/>
      <c r="Y306" s="12">
        <f t="shared" si="44"/>
        <v>0</v>
      </c>
      <c r="Z306" s="36"/>
      <c r="AA306" s="31"/>
      <c r="AB306" s="31"/>
      <c r="AC306" s="31"/>
      <c r="AD306" s="12">
        <f t="shared" si="45"/>
        <v>0</v>
      </c>
      <c r="AE306" s="36"/>
      <c r="AF306" s="31"/>
      <c r="AG306" s="31"/>
      <c r="AH306" s="31"/>
      <c r="AI306" s="12">
        <f t="shared" si="46"/>
        <v>0</v>
      </c>
      <c r="AJ306" s="36"/>
      <c r="AK306" s="31"/>
      <c r="AL306" s="31"/>
      <c r="AM306" s="31"/>
      <c r="AN306" s="12">
        <f t="shared" si="47"/>
        <v>0</v>
      </c>
      <c r="AO306" s="36"/>
      <c r="AP306" s="31"/>
      <c r="AQ306" s="31">
        <v>2520</v>
      </c>
      <c r="AR306" s="31"/>
      <c r="AS306" s="12">
        <f t="shared" si="48"/>
        <v>2520</v>
      </c>
      <c r="AT306" s="36"/>
      <c r="AU306" s="31"/>
      <c r="AV306" s="31"/>
      <c r="AW306" s="31"/>
      <c r="AX306" s="12">
        <f t="shared" si="49"/>
        <v>0</v>
      </c>
      <c r="AY306" s="24">
        <f t="shared" si="40"/>
        <v>2520</v>
      </c>
    </row>
    <row r="307" spans="2:51" x14ac:dyDescent="0.2">
      <c r="B307" s="29" t="s">
        <v>191</v>
      </c>
      <c r="C307" s="25" t="s">
        <v>1276</v>
      </c>
      <c r="D307" s="25" t="s">
        <v>38</v>
      </c>
      <c r="E307" s="30" t="s">
        <v>665</v>
      </c>
      <c r="F307" s="32"/>
      <c r="G307" s="11"/>
      <c r="H307" s="11"/>
      <c r="I307" s="11"/>
      <c r="J307" s="12">
        <f t="shared" si="41"/>
        <v>0</v>
      </c>
      <c r="K307" s="36"/>
      <c r="L307" s="31"/>
      <c r="M307" s="31"/>
      <c r="N307" s="31">
        <v>0</v>
      </c>
      <c r="O307" s="12">
        <f t="shared" si="42"/>
        <v>0</v>
      </c>
      <c r="P307" s="36"/>
      <c r="Q307" s="31"/>
      <c r="R307" s="31"/>
      <c r="S307" s="31"/>
      <c r="T307" s="12">
        <f t="shared" si="43"/>
        <v>0</v>
      </c>
      <c r="U307" s="36"/>
      <c r="V307" s="31"/>
      <c r="W307" s="31"/>
      <c r="X307" s="31"/>
      <c r="Y307" s="12">
        <f t="shared" si="44"/>
        <v>0</v>
      </c>
      <c r="Z307" s="36"/>
      <c r="AA307" s="31"/>
      <c r="AB307" s="31"/>
      <c r="AC307" s="31"/>
      <c r="AD307" s="12">
        <f t="shared" si="45"/>
        <v>0</v>
      </c>
      <c r="AE307" s="36"/>
      <c r="AF307" s="31"/>
      <c r="AG307" s="31"/>
      <c r="AH307" s="31"/>
      <c r="AI307" s="12">
        <f t="shared" si="46"/>
        <v>0</v>
      </c>
      <c r="AJ307" s="36"/>
      <c r="AK307" s="31"/>
      <c r="AL307" s="31"/>
      <c r="AM307" s="31"/>
      <c r="AN307" s="12">
        <f t="shared" si="47"/>
        <v>0</v>
      </c>
      <c r="AO307" s="36"/>
      <c r="AP307" s="31"/>
      <c r="AQ307" s="31"/>
      <c r="AR307" s="31"/>
      <c r="AS307" s="12">
        <f t="shared" si="48"/>
        <v>0</v>
      </c>
      <c r="AT307" s="36"/>
      <c r="AU307" s="31"/>
      <c r="AV307" s="31"/>
      <c r="AW307" s="31"/>
      <c r="AX307" s="12">
        <f t="shared" si="49"/>
        <v>0</v>
      </c>
      <c r="AY307" s="24">
        <f t="shared" si="40"/>
        <v>0</v>
      </c>
    </row>
    <row r="308" spans="2:51" x14ac:dyDescent="0.2">
      <c r="B308" s="29" t="s">
        <v>191</v>
      </c>
      <c r="C308" s="25" t="s">
        <v>1277</v>
      </c>
      <c r="D308" s="25" t="s">
        <v>38</v>
      </c>
      <c r="E308" s="30" t="s">
        <v>666</v>
      </c>
      <c r="F308" s="32"/>
      <c r="G308" s="11"/>
      <c r="H308" s="11"/>
      <c r="I308" s="11"/>
      <c r="J308" s="12">
        <f t="shared" si="41"/>
        <v>0</v>
      </c>
      <c r="K308" s="36"/>
      <c r="L308" s="31"/>
      <c r="M308" s="31"/>
      <c r="N308" s="31"/>
      <c r="O308" s="12">
        <f t="shared" si="42"/>
        <v>0</v>
      </c>
      <c r="P308" s="36"/>
      <c r="Q308" s="31"/>
      <c r="R308" s="31"/>
      <c r="S308" s="31">
        <v>8851</v>
      </c>
      <c r="T308" s="12">
        <f t="shared" si="43"/>
        <v>8851</v>
      </c>
      <c r="U308" s="36"/>
      <c r="V308" s="31"/>
      <c r="W308" s="31"/>
      <c r="X308" s="31">
        <v>25658</v>
      </c>
      <c r="Y308" s="12">
        <f t="shared" si="44"/>
        <v>25658</v>
      </c>
      <c r="Z308" s="36"/>
      <c r="AA308" s="31"/>
      <c r="AB308" s="31">
        <v>7332</v>
      </c>
      <c r="AC308" s="31">
        <v>14856</v>
      </c>
      <c r="AD308" s="12">
        <f t="shared" si="45"/>
        <v>22188</v>
      </c>
      <c r="AE308" s="36">
        <v>7329</v>
      </c>
      <c r="AF308" s="31">
        <v>6602</v>
      </c>
      <c r="AG308" s="31">
        <v>5196</v>
      </c>
      <c r="AH308" s="31">
        <v>7635</v>
      </c>
      <c r="AI308" s="12">
        <f t="shared" si="46"/>
        <v>26762</v>
      </c>
      <c r="AJ308" s="36">
        <v>6707</v>
      </c>
      <c r="AK308" s="31">
        <v>4555</v>
      </c>
      <c r="AL308" s="31">
        <v>10566</v>
      </c>
      <c r="AM308" s="31">
        <v>9237</v>
      </c>
      <c r="AN308" s="12">
        <f t="shared" si="47"/>
        <v>31065</v>
      </c>
      <c r="AO308" s="36">
        <v>4632</v>
      </c>
      <c r="AP308" s="31">
        <v>8392</v>
      </c>
      <c r="AQ308" s="31">
        <v>29917</v>
      </c>
      <c r="AR308" s="31">
        <v>17371</v>
      </c>
      <c r="AS308" s="12">
        <f t="shared" si="48"/>
        <v>60312</v>
      </c>
      <c r="AT308" s="36">
        <v>29429</v>
      </c>
      <c r="AU308" s="31">
        <v>5439</v>
      </c>
      <c r="AV308" s="31">
        <v>11079</v>
      </c>
      <c r="AW308" s="31"/>
      <c r="AX308" s="12">
        <f t="shared" si="49"/>
        <v>45947</v>
      </c>
      <c r="AY308" s="24">
        <f t="shared" si="40"/>
        <v>220783</v>
      </c>
    </row>
    <row r="309" spans="2:51" x14ac:dyDescent="0.2">
      <c r="B309" s="29" t="s">
        <v>191</v>
      </c>
      <c r="C309" s="25" t="s">
        <v>1055</v>
      </c>
      <c r="D309" s="25" t="s">
        <v>38</v>
      </c>
      <c r="E309" s="30" t="s">
        <v>140</v>
      </c>
      <c r="F309" s="32"/>
      <c r="G309" s="11"/>
      <c r="H309" s="11"/>
      <c r="I309" s="11"/>
      <c r="J309" s="12">
        <f t="shared" si="41"/>
        <v>0</v>
      </c>
      <c r="K309" s="36"/>
      <c r="L309" s="31"/>
      <c r="M309" s="31"/>
      <c r="N309" s="31"/>
      <c r="O309" s="12">
        <f t="shared" si="42"/>
        <v>0</v>
      </c>
      <c r="P309" s="36"/>
      <c r="Q309" s="31"/>
      <c r="R309" s="31"/>
      <c r="S309" s="31">
        <v>740</v>
      </c>
      <c r="T309" s="12">
        <f t="shared" si="43"/>
        <v>740</v>
      </c>
      <c r="U309" s="36"/>
      <c r="V309" s="31"/>
      <c r="W309" s="31"/>
      <c r="X309" s="31"/>
      <c r="Y309" s="12">
        <f t="shared" si="44"/>
        <v>0</v>
      </c>
      <c r="Z309" s="36"/>
      <c r="AA309" s="31"/>
      <c r="AB309" s="31"/>
      <c r="AC309" s="31"/>
      <c r="AD309" s="12">
        <f t="shared" si="45"/>
        <v>0</v>
      </c>
      <c r="AE309" s="36"/>
      <c r="AF309" s="31"/>
      <c r="AG309" s="31"/>
      <c r="AH309" s="31"/>
      <c r="AI309" s="12">
        <f t="shared" si="46"/>
        <v>0</v>
      </c>
      <c r="AJ309" s="36"/>
      <c r="AK309" s="31"/>
      <c r="AL309" s="31"/>
      <c r="AM309" s="31">
        <v>5213</v>
      </c>
      <c r="AN309" s="12">
        <f t="shared" si="47"/>
        <v>5213</v>
      </c>
      <c r="AO309" s="36"/>
      <c r="AP309" s="31"/>
      <c r="AQ309" s="31"/>
      <c r="AR309" s="31"/>
      <c r="AS309" s="12">
        <f t="shared" si="48"/>
        <v>0</v>
      </c>
      <c r="AT309" s="36"/>
      <c r="AU309" s="31"/>
      <c r="AV309" s="31"/>
      <c r="AW309" s="31"/>
      <c r="AX309" s="12">
        <f t="shared" si="49"/>
        <v>0</v>
      </c>
      <c r="AY309" s="24">
        <f t="shared" si="40"/>
        <v>5953</v>
      </c>
    </row>
    <row r="310" spans="2:51" x14ac:dyDescent="0.2">
      <c r="B310" s="29" t="s">
        <v>191</v>
      </c>
      <c r="C310" s="25" t="s">
        <v>1199</v>
      </c>
      <c r="D310" s="25" t="s">
        <v>38</v>
      </c>
      <c r="E310" s="30" t="s">
        <v>589</v>
      </c>
      <c r="F310" s="32"/>
      <c r="G310" s="11"/>
      <c r="H310" s="11"/>
      <c r="I310" s="11">
        <v>180</v>
      </c>
      <c r="J310" s="12">
        <f t="shared" si="41"/>
        <v>180</v>
      </c>
      <c r="K310" s="36">
        <v>180</v>
      </c>
      <c r="L310" s="31">
        <v>170</v>
      </c>
      <c r="M310" s="31">
        <v>200</v>
      </c>
      <c r="N310" s="31">
        <v>200</v>
      </c>
      <c r="O310" s="12">
        <f t="shared" si="42"/>
        <v>750</v>
      </c>
      <c r="P310" s="36">
        <v>250</v>
      </c>
      <c r="Q310" s="31"/>
      <c r="R310" s="31"/>
      <c r="S310" s="31"/>
      <c r="T310" s="12">
        <f t="shared" si="43"/>
        <v>250</v>
      </c>
      <c r="U310" s="36"/>
      <c r="V310" s="31"/>
      <c r="W310" s="31"/>
      <c r="X310" s="31"/>
      <c r="Y310" s="12">
        <f t="shared" si="44"/>
        <v>0</v>
      </c>
      <c r="Z310" s="36"/>
      <c r="AA310" s="31"/>
      <c r="AB310" s="31"/>
      <c r="AC310" s="31"/>
      <c r="AD310" s="12">
        <f t="shared" si="45"/>
        <v>0</v>
      </c>
      <c r="AE310" s="36"/>
      <c r="AF310" s="31"/>
      <c r="AG310" s="31"/>
      <c r="AH310" s="31"/>
      <c r="AI310" s="12">
        <f t="shared" si="46"/>
        <v>0</v>
      </c>
      <c r="AJ310" s="36"/>
      <c r="AK310" s="31">
        <v>120</v>
      </c>
      <c r="AL310" s="31"/>
      <c r="AM310" s="31"/>
      <c r="AN310" s="12">
        <f t="shared" si="47"/>
        <v>120</v>
      </c>
      <c r="AO310" s="36"/>
      <c r="AP310" s="31">
        <v>200</v>
      </c>
      <c r="AQ310" s="31">
        <v>200</v>
      </c>
      <c r="AR310" s="31"/>
      <c r="AS310" s="12">
        <f t="shared" si="48"/>
        <v>400</v>
      </c>
      <c r="AT310" s="36">
        <v>50</v>
      </c>
      <c r="AU310" s="31"/>
      <c r="AV310" s="31"/>
      <c r="AW310" s="31"/>
      <c r="AX310" s="12">
        <f t="shared" si="49"/>
        <v>50</v>
      </c>
      <c r="AY310" s="24">
        <f t="shared" si="40"/>
        <v>1750</v>
      </c>
    </row>
    <row r="311" spans="2:51" x14ac:dyDescent="0.2">
      <c r="B311" s="29" t="s">
        <v>191</v>
      </c>
      <c r="C311" s="25" t="s">
        <v>1057</v>
      </c>
      <c r="D311" s="25" t="s">
        <v>26</v>
      </c>
      <c r="E311" s="30" t="s">
        <v>70</v>
      </c>
      <c r="F311" s="32">
        <v>7220</v>
      </c>
      <c r="G311" s="11"/>
      <c r="H311" s="11"/>
      <c r="I311" s="11">
        <v>1500</v>
      </c>
      <c r="J311" s="12">
        <f t="shared" si="41"/>
        <v>8720</v>
      </c>
      <c r="K311" s="36">
        <v>1780</v>
      </c>
      <c r="L311" s="31"/>
      <c r="M311" s="31">
        <v>2750</v>
      </c>
      <c r="N311" s="31">
        <v>2280</v>
      </c>
      <c r="O311" s="12">
        <f t="shared" si="42"/>
        <v>6810</v>
      </c>
      <c r="P311" s="36">
        <v>2520</v>
      </c>
      <c r="Q311" s="31"/>
      <c r="R311" s="31"/>
      <c r="S311" s="31">
        <v>2420</v>
      </c>
      <c r="T311" s="12">
        <f t="shared" si="43"/>
        <v>4940</v>
      </c>
      <c r="U311" s="36"/>
      <c r="V311" s="31"/>
      <c r="W311" s="31"/>
      <c r="X311" s="31">
        <v>17852</v>
      </c>
      <c r="Y311" s="12">
        <f t="shared" si="44"/>
        <v>17852</v>
      </c>
      <c r="Z311" s="36"/>
      <c r="AA311" s="31"/>
      <c r="AB311" s="31">
        <v>7250</v>
      </c>
      <c r="AC311" s="31">
        <v>10250</v>
      </c>
      <c r="AD311" s="12">
        <f t="shared" si="45"/>
        <v>17500</v>
      </c>
      <c r="AE311" s="36">
        <v>14328</v>
      </c>
      <c r="AF311" s="31">
        <v>2500</v>
      </c>
      <c r="AG311" s="31">
        <v>15552</v>
      </c>
      <c r="AH311" s="31">
        <v>35576</v>
      </c>
      <c r="AI311" s="12">
        <f t="shared" si="46"/>
        <v>67956</v>
      </c>
      <c r="AJ311" s="36">
        <v>26100</v>
      </c>
      <c r="AK311" s="31">
        <v>26598</v>
      </c>
      <c r="AL311" s="31">
        <v>18465</v>
      </c>
      <c r="AM311" s="31">
        <v>31345</v>
      </c>
      <c r="AN311" s="12">
        <f t="shared" si="47"/>
        <v>102508</v>
      </c>
      <c r="AO311" s="36">
        <v>11887</v>
      </c>
      <c r="AP311" s="31">
        <v>15161</v>
      </c>
      <c r="AQ311" s="31">
        <v>12333</v>
      </c>
      <c r="AR311" s="31">
        <v>18629</v>
      </c>
      <c r="AS311" s="12">
        <f t="shared" si="48"/>
        <v>58010</v>
      </c>
      <c r="AT311" s="36">
        <v>6000</v>
      </c>
      <c r="AU311" s="31">
        <v>8574</v>
      </c>
      <c r="AV311" s="31"/>
      <c r="AW311" s="31">
        <v>1441</v>
      </c>
      <c r="AX311" s="12">
        <f t="shared" si="49"/>
        <v>16015</v>
      </c>
      <c r="AY311" s="24">
        <f t="shared" si="40"/>
        <v>300311</v>
      </c>
    </row>
    <row r="312" spans="2:51" x14ac:dyDescent="0.2">
      <c r="B312" s="29" t="s">
        <v>191</v>
      </c>
      <c r="C312" s="25" t="s">
        <v>1278</v>
      </c>
      <c r="D312" s="25" t="s">
        <v>26</v>
      </c>
      <c r="E312" s="30" t="s">
        <v>667</v>
      </c>
      <c r="F312" s="32"/>
      <c r="G312" s="11"/>
      <c r="H312" s="11"/>
      <c r="I312" s="11"/>
      <c r="J312" s="12">
        <f t="shared" si="41"/>
        <v>0</v>
      </c>
      <c r="K312" s="36"/>
      <c r="L312" s="31"/>
      <c r="M312" s="31"/>
      <c r="N312" s="31"/>
      <c r="O312" s="12">
        <f t="shared" si="42"/>
        <v>0</v>
      </c>
      <c r="P312" s="36"/>
      <c r="Q312" s="31"/>
      <c r="R312" s="31"/>
      <c r="S312" s="31"/>
      <c r="T312" s="12">
        <f t="shared" si="43"/>
        <v>0</v>
      </c>
      <c r="U312" s="36"/>
      <c r="V312" s="31"/>
      <c r="W312" s="31">
        <v>20</v>
      </c>
      <c r="X312" s="31"/>
      <c r="Y312" s="12">
        <f t="shared" si="44"/>
        <v>20</v>
      </c>
      <c r="Z312" s="36"/>
      <c r="AA312" s="31"/>
      <c r="AB312" s="31"/>
      <c r="AC312" s="31"/>
      <c r="AD312" s="12">
        <f t="shared" si="45"/>
        <v>0</v>
      </c>
      <c r="AE312" s="36"/>
      <c r="AF312" s="31"/>
      <c r="AG312" s="31"/>
      <c r="AH312" s="31"/>
      <c r="AI312" s="12">
        <f t="shared" si="46"/>
        <v>0</v>
      </c>
      <c r="AJ312" s="36"/>
      <c r="AK312" s="31"/>
      <c r="AL312" s="31"/>
      <c r="AM312" s="31"/>
      <c r="AN312" s="12">
        <f t="shared" si="47"/>
        <v>0</v>
      </c>
      <c r="AO312" s="36"/>
      <c r="AP312" s="31"/>
      <c r="AQ312" s="31"/>
      <c r="AR312" s="31"/>
      <c r="AS312" s="12">
        <f t="shared" si="48"/>
        <v>0</v>
      </c>
      <c r="AT312" s="36"/>
      <c r="AU312" s="31"/>
      <c r="AV312" s="31"/>
      <c r="AW312" s="31"/>
      <c r="AX312" s="12">
        <f t="shared" si="49"/>
        <v>0</v>
      </c>
      <c r="AY312" s="24">
        <f t="shared" si="40"/>
        <v>20</v>
      </c>
    </row>
    <row r="313" spans="2:51" x14ac:dyDescent="0.2">
      <c r="B313" s="29" t="s">
        <v>191</v>
      </c>
      <c r="C313" s="25" t="s">
        <v>1060</v>
      </c>
      <c r="D313" s="25" t="s">
        <v>26</v>
      </c>
      <c r="E313" s="30" t="s">
        <v>64</v>
      </c>
      <c r="F313" s="32"/>
      <c r="G313" s="11"/>
      <c r="H313" s="11"/>
      <c r="I313" s="11"/>
      <c r="J313" s="12">
        <f t="shared" si="41"/>
        <v>0</v>
      </c>
      <c r="K313" s="36"/>
      <c r="L313" s="31"/>
      <c r="M313" s="31"/>
      <c r="N313" s="31"/>
      <c r="O313" s="12">
        <f t="shared" si="42"/>
        <v>0</v>
      </c>
      <c r="P313" s="36"/>
      <c r="Q313" s="31"/>
      <c r="R313" s="31"/>
      <c r="S313" s="31"/>
      <c r="T313" s="12">
        <f t="shared" si="43"/>
        <v>0</v>
      </c>
      <c r="U313" s="36"/>
      <c r="V313" s="31"/>
      <c r="W313" s="31"/>
      <c r="X313" s="31">
        <v>11084</v>
      </c>
      <c r="Y313" s="12">
        <f t="shared" si="44"/>
        <v>11084</v>
      </c>
      <c r="Z313" s="36"/>
      <c r="AA313" s="31"/>
      <c r="AB313" s="31">
        <v>3080</v>
      </c>
      <c r="AC313" s="31">
        <v>7001</v>
      </c>
      <c r="AD313" s="12">
        <f t="shared" si="45"/>
        <v>10081</v>
      </c>
      <c r="AE313" s="36">
        <v>5726</v>
      </c>
      <c r="AF313" s="31">
        <v>3535</v>
      </c>
      <c r="AG313" s="31"/>
      <c r="AH313" s="31">
        <v>1295</v>
      </c>
      <c r="AI313" s="12">
        <f t="shared" si="46"/>
        <v>10556</v>
      </c>
      <c r="AJ313" s="36"/>
      <c r="AK313" s="31"/>
      <c r="AL313" s="31">
        <v>2218</v>
      </c>
      <c r="AM313" s="31">
        <v>8883</v>
      </c>
      <c r="AN313" s="12">
        <f t="shared" si="47"/>
        <v>11101</v>
      </c>
      <c r="AO313" s="36">
        <v>5047</v>
      </c>
      <c r="AP313" s="31">
        <v>3878</v>
      </c>
      <c r="AQ313" s="31">
        <v>5875</v>
      </c>
      <c r="AR313" s="31"/>
      <c r="AS313" s="12">
        <f t="shared" si="48"/>
        <v>14800</v>
      </c>
      <c r="AT313" s="36"/>
      <c r="AU313" s="31"/>
      <c r="AV313" s="31"/>
      <c r="AW313" s="31"/>
      <c r="AX313" s="12">
        <f t="shared" si="49"/>
        <v>0</v>
      </c>
      <c r="AY313" s="24">
        <f t="shared" si="40"/>
        <v>57622</v>
      </c>
    </row>
    <row r="314" spans="2:51" x14ac:dyDescent="0.2">
      <c r="B314" s="29" t="s">
        <v>191</v>
      </c>
      <c r="C314" s="25" t="s">
        <v>1061</v>
      </c>
      <c r="D314" s="25" t="s">
        <v>26</v>
      </c>
      <c r="E314" s="30" t="s">
        <v>147</v>
      </c>
      <c r="F314" s="32">
        <v>25039</v>
      </c>
      <c r="G314" s="11">
        <v>14214</v>
      </c>
      <c r="H314" s="11"/>
      <c r="I314" s="11">
        <v>14836</v>
      </c>
      <c r="J314" s="12">
        <f t="shared" si="41"/>
        <v>54089</v>
      </c>
      <c r="K314" s="36">
        <v>31261</v>
      </c>
      <c r="L314" s="31">
        <v>13266</v>
      </c>
      <c r="M314" s="31">
        <v>455</v>
      </c>
      <c r="N314" s="31">
        <v>8936</v>
      </c>
      <c r="O314" s="12">
        <f t="shared" si="42"/>
        <v>53918</v>
      </c>
      <c r="P314" s="36"/>
      <c r="Q314" s="31"/>
      <c r="R314" s="31"/>
      <c r="S314" s="31">
        <v>1122</v>
      </c>
      <c r="T314" s="12">
        <f t="shared" si="43"/>
        <v>1122</v>
      </c>
      <c r="U314" s="36">
        <v>627</v>
      </c>
      <c r="V314" s="31">
        <v>810</v>
      </c>
      <c r="W314" s="31">
        <v>154</v>
      </c>
      <c r="X314" s="31">
        <v>15978</v>
      </c>
      <c r="Y314" s="12">
        <f t="shared" si="44"/>
        <v>17569</v>
      </c>
      <c r="Z314" s="36"/>
      <c r="AA314" s="31">
        <v>7683</v>
      </c>
      <c r="AB314" s="31">
        <v>7578</v>
      </c>
      <c r="AC314" s="31">
        <v>9474</v>
      </c>
      <c r="AD314" s="12">
        <f t="shared" si="45"/>
        <v>24735</v>
      </c>
      <c r="AE314" s="36">
        <v>5435</v>
      </c>
      <c r="AF314" s="31">
        <v>4816</v>
      </c>
      <c r="AG314" s="31">
        <v>8370</v>
      </c>
      <c r="AH314" s="31"/>
      <c r="AI314" s="12">
        <f t="shared" si="46"/>
        <v>18621</v>
      </c>
      <c r="AJ314" s="36">
        <v>6425</v>
      </c>
      <c r="AK314" s="31"/>
      <c r="AL314" s="31">
        <v>5104</v>
      </c>
      <c r="AM314" s="31">
        <v>14755</v>
      </c>
      <c r="AN314" s="12">
        <f t="shared" si="47"/>
        <v>26284</v>
      </c>
      <c r="AO314" s="36"/>
      <c r="AP314" s="31"/>
      <c r="AQ314" s="31"/>
      <c r="AR314" s="31"/>
      <c r="AS314" s="12">
        <f t="shared" si="48"/>
        <v>0</v>
      </c>
      <c r="AT314" s="36"/>
      <c r="AU314" s="31">
        <v>3651</v>
      </c>
      <c r="AV314" s="31">
        <v>13869</v>
      </c>
      <c r="AW314" s="31"/>
      <c r="AX314" s="12">
        <f t="shared" si="49"/>
        <v>17520</v>
      </c>
      <c r="AY314" s="24">
        <f t="shared" si="40"/>
        <v>213858</v>
      </c>
    </row>
    <row r="315" spans="2:51" x14ac:dyDescent="0.2">
      <c r="B315" s="29" t="s">
        <v>191</v>
      </c>
      <c r="C315" s="25" t="s">
        <v>1088</v>
      </c>
      <c r="D315" s="25" t="s">
        <v>26</v>
      </c>
      <c r="E315" s="30" t="s">
        <v>478</v>
      </c>
      <c r="F315" s="32"/>
      <c r="G315" s="11"/>
      <c r="H315" s="11"/>
      <c r="I315" s="11">
        <v>3744.6</v>
      </c>
      <c r="J315" s="12">
        <f t="shared" si="41"/>
        <v>3744.6</v>
      </c>
      <c r="K315" s="36"/>
      <c r="L315" s="31"/>
      <c r="M315" s="31">
        <v>102.6</v>
      </c>
      <c r="N315" s="31"/>
      <c r="O315" s="12">
        <f t="shared" si="42"/>
        <v>102.6</v>
      </c>
      <c r="P315" s="36">
        <v>2133</v>
      </c>
      <c r="Q315" s="31"/>
      <c r="R315" s="31"/>
      <c r="S315" s="31"/>
      <c r="T315" s="12">
        <f t="shared" si="43"/>
        <v>2133</v>
      </c>
      <c r="U315" s="36"/>
      <c r="V315" s="31"/>
      <c r="W315" s="31"/>
      <c r="X315" s="31"/>
      <c r="Y315" s="12">
        <f t="shared" si="44"/>
        <v>0</v>
      </c>
      <c r="Z315" s="36"/>
      <c r="AA315" s="31"/>
      <c r="AB315" s="31"/>
      <c r="AC315" s="31">
        <v>5872</v>
      </c>
      <c r="AD315" s="12">
        <f t="shared" si="45"/>
        <v>5872</v>
      </c>
      <c r="AE315" s="36">
        <v>1232</v>
      </c>
      <c r="AF315" s="31"/>
      <c r="AG315" s="31">
        <v>196</v>
      </c>
      <c r="AH315" s="31">
        <v>630</v>
      </c>
      <c r="AI315" s="12">
        <f t="shared" si="46"/>
        <v>2058</v>
      </c>
      <c r="AJ315" s="36"/>
      <c r="AK315" s="31">
        <v>644</v>
      </c>
      <c r="AL315" s="31">
        <v>2235</v>
      </c>
      <c r="AM315" s="31">
        <v>1224</v>
      </c>
      <c r="AN315" s="12">
        <f t="shared" si="47"/>
        <v>4103</v>
      </c>
      <c r="AO315" s="36">
        <v>231</v>
      </c>
      <c r="AP315" s="31">
        <v>2534</v>
      </c>
      <c r="AQ315" s="31">
        <v>1568</v>
      </c>
      <c r="AR315" s="31">
        <v>1114</v>
      </c>
      <c r="AS315" s="12">
        <f t="shared" si="48"/>
        <v>5447</v>
      </c>
      <c r="AT315" s="36">
        <v>1050</v>
      </c>
      <c r="AU315" s="31">
        <v>665</v>
      </c>
      <c r="AV315" s="31"/>
      <c r="AW315" s="31">
        <v>967</v>
      </c>
      <c r="AX315" s="12">
        <f t="shared" si="49"/>
        <v>2682</v>
      </c>
      <c r="AY315" s="24">
        <f t="shared" si="40"/>
        <v>26142.2</v>
      </c>
    </row>
    <row r="316" spans="2:51" x14ac:dyDescent="0.2">
      <c r="B316" s="29" t="s">
        <v>191</v>
      </c>
      <c r="C316" s="25" t="s">
        <v>1063</v>
      </c>
      <c r="D316" s="25" t="s">
        <v>26</v>
      </c>
      <c r="E316" s="30" t="s">
        <v>71</v>
      </c>
      <c r="F316" s="32"/>
      <c r="G316" s="11"/>
      <c r="H316" s="11"/>
      <c r="I316" s="11"/>
      <c r="J316" s="12">
        <f t="shared" si="41"/>
        <v>0</v>
      </c>
      <c r="K316" s="36"/>
      <c r="L316" s="31"/>
      <c r="M316" s="31"/>
      <c r="N316" s="31"/>
      <c r="O316" s="12">
        <f t="shared" si="42"/>
        <v>0</v>
      </c>
      <c r="P316" s="36"/>
      <c r="Q316" s="31"/>
      <c r="R316" s="31"/>
      <c r="S316" s="31"/>
      <c r="T316" s="12">
        <f t="shared" si="43"/>
        <v>0</v>
      </c>
      <c r="U316" s="36"/>
      <c r="V316" s="31"/>
      <c r="W316" s="31"/>
      <c r="X316" s="31"/>
      <c r="Y316" s="12">
        <f t="shared" si="44"/>
        <v>0</v>
      </c>
      <c r="Z316" s="36"/>
      <c r="AA316" s="31"/>
      <c r="AB316" s="31"/>
      <c r="AC316" s="31"/>
      <c r="AD316" s="12">
        <f t="shared" si="45"/>
        <v>0</v>
      </c>
      <c r="AE316" s="36"/>
      <c r="AF316" s="31"/>
      <c r="AG316" s="31"/>
      <c r="AH316" s="31"/>
      <c r="AI316" s="12">
        <f t="shared" si="46"/>
        <v>0</v>
      </c>
      <c r="AJ316" s="36"/>
      <c r="AK316" s="31"/>
      <c r="AL316" s="31"/>
      <c r="AM316" s="31"/>
      <c r="AN316" s="12">
        <f t="shared" si="47"/>
        <v>0</v>
      </c>
      <c r="AO316" s="36"/>
      <c r="AP316" s="31"/>
      <c r="AQ316" s="31"/>
      <c r="AR316" s="31">
        <v>1629</v>
      </c>
      <c r="AS316" s="12">
        <f t="shared" si="48"/>
        <v>1629</v>
      </c>
      <c r="AT316" s="36">
        <v>940</v>
      </c>
      <c r="AU316" s="31">
        <v>892</v>
      </c>
      <c r="AV316" s="31"/>
      <c r="AW316" s="31"/>
      <c r="AX316" s="12">
        <f t="shared" si="49"/>
        <v>1832</v>
      </c>
      <c r="AY316" s="24">
        <f t="shared" si="40"/>
        <v>3461</v>
      </c>
    </row>
    <row r="317" spans="2:51" x14ac:dyDescent="0.2">
      <c r="B317" s="29" t="s">
        <v>191</v>
      </c>
      <c r="C317" s="25" t="s">
        <v>1279</v>
      </c>
      <c r="D317" s="25" t="s">
        <v>26</v>
      </c>
      <c r="E317" s="30" t="s">
        <v>668</v>
      </c>
      <c r="F317" s="32"/>
      <c r="G317" s="11"/>
      <c r="H317" s="11"/>
      <c r="I317" s="11"/>
      <c r="J317" s="12">
        <f t="shared" si="41"/>
        <v>0</v>
      </c>
      <c r="K317" s="36"/>
      <c r="L317" s="31"/>
      <c r="M317" s="31"/>
      <c r="N317" s="31"/>
      <c r="O317" s="12">
        <f t="shared" si="42"/>
        <v>0</v>
      </c>
      <c r="P317" s="36"/>
      <c r="Q317" s="31"/>
      <c r="R317" s="31"/>
      <c r="S317" s="31"/>
      <c r="T317" s="12">
        <f t="shared" si="43"/>
        <v>0</v>
      </c>
      <c r="U317" s="36"/>
      <c r="V317" s="31"/>
      <c r="W317" s="31"/>
      <c r="X317" s="31">
        <v>12139</v>
      </c>
      <c r="Y317" s="12">
        <f t="shared" si="44"/>
        <v>12139</v>
      </c>
      <c r="Z317" s="36"/>
      <c r="AA317" s="31"/>
      <c r="AB317" s="31"/>
      <c r="AC317" s="31">
        <v>395</v>
      </c>
      <c r="AD317" s="12">
        <f t="shared" si="45"/>
        <v>395</v>
      </c>
      <c r="AE317" s="36">
        <v>1257</v>
      </c>
      <c r="AF317" s="31"/>
      <c r="AG317" s="31">
        <v>756</v>
      </c>
      <c r="AH317" s="31">
        <v>2450</v>
      </c>
      <c r="AI317" s="12">
        <f t="shared" si="46"/>
        <v>4463</v>
      </c>
      <c r="AJ317" s="36">
        <v>1182</v>
      </c>
      <c r="AK317" s="31">
        <v>1800</v>
      </c>
      <c r="AL317" s="31">
        <v>4410</v>
      </c>
      <c r="AM317" s="31">
        <v>3605</v>
      </c>
      <c r="AN317" s="12">
        <f t="shared" si="47"/>
        <v>10997</v>
      </c>
      <c r="AO317" s="36">
        <v>7469</v>
      </c>
      <c r="AP317" s="31">
        <v>6800</v>
      </c>
      <c r="AQ317" s="31">
        <v>2530</v>
      </c>
      <c r="AR317" s="31">
        <v>3300</v>
      </c>
      <c r="AS317" s="12">
        <f t="shared" si="48"/>
        <v>20099</v>
      </c>
      <c r="AT317" s="36"/>
      <c r="AU317" s="31">
        <v>4550</v>
      </c>
      <c r="AV317" s="31">
        <v>2800</v>
      </c>
      <c r="AW317" s="31"/>
      <c r="AX317" s="12">
        <f t="shared" si="49"/>
        <v>7350</v>
      </c>
      <c r="AY317" s="24">
        <f t="shared" si="40"/>
        <v>55443</v>
      </c>
    </row>
    <row r="318" spans="2:51" x14ac:dyDescent="0.2">
      <c r="B318" s="29" t="s">
        <v>191</v>
      </c>
      <c r="C318" s="25" t="s">
        <v>1280</v>
      </c>
      <c r="D318" s="25" t="s">
        <v>26</v>
      </c>
      <c r="E318" s="30" t="s">
        <v>669</v>
      </c>
      <c r="F318" s="32"/>
      <c r="G318" s="11"/>
      <c r="H318" s="11"/>
      <c r="I318" s="11">
        <v>7382</v>
      </c>
      <c r="J318" s="12">
        <f t="shared" si="41"/>
        <v>7382</v>
      </c>
      <c r="K318" s="36">
        <v>1535</v>
      </c>
      <c r="L318" s="31">
        <v>1562</v>
      </c>
      <c r="M318" s="31">
        <v>12794</v>
      </c>
      <c r="N318" s="31">
        <v>7629</v>
      </c>
      <c r="O318" s="12">
        <f t="shared" si="42"/>
        <v>23520</v>
      </c>
      <c r="P318" s="36"/>
      <c r="Q318" s="31"/>
      <c r="R318" s="31"/>
      <c r="S318" s="31"/>
      <c r="T318" s="12">
        <f t="shared" si="43"/>
        <v>0</v>
      </c>
      <c r="U318" s="36"/>
      <c r="V318" s="31"/>
      <c r="W318" s="31"/>
      <c r="X318" s="31"/>
      <c r="Y318" s="12">
        <f t="shared" si="44"/>
        <v>0</v>
      </c>
      <c r="Z318" s="36"/>
      <c r="AA318" s="31"/>
      <c r="AB318" s="31"/>
      <c r="AC318" s="31"/>
      <c r="AD318" s="12">
        <f t="shared" si="45"/>
        <v>0</v>
      </c>
      <c r="AE318" s="36"/>
      <c r="AF318" s="31"/>
      <c r="AG318" s="31"/>
      <c r="AH318" s="31"/>
      <c r="AI318" s="12">
        <f t="shared" si="46"/>
        <v>0</v>
      </c>
      <c r="AJ318" s="36"/>
      <c r="AK318" s="31"/>
      <c r="AL318" s="31"/>
      <c r="AM318" s="31"/>
      <c r="AN318" s="12">
        <f t="shared" si="47"/>
        <v>0</v>
      </c>
      <c r="AO318" s="36"/>
      <c r="AP318" s="31"/>
      <c r="AQ318" s="31"/>
      <c r="AR318" s="31"/>
      <c r="AS318" s="12">
        <f t="shared" si="48"/>
        <v>0</v>
      </c>
      <c r="AT318" s="36"/>
      <c r="AU318" s="31"/>
      <c r="AV318" s="31"/>
      <c r="AW318" s="31"/>
      <c r="AX318" s="12">
        <f t="shared" si="49"/>
        <v>0</v>
      </c>
      <c r="AY318" s="24">
        <f t="shared" si="40"/>
        <v>30902</v>
      </c>
    </row>
    <row r="319" spans="2:51" x14ac:dyDescent="0.2">
      <c r="B319" s="29" t="s">
        <v>191</v>
      </c>
      <c r="C319" s="25" t="s">
        <v>1069</v>
      </c>
      <c r="D319" s="25" t="s">
        <v>26</v>
      </c>
      <c r="E319" s="30" t="s">
        <v>452</v>
      </c>
      <c r="F319" s="32"/>
      <c r="G319" s="11"/>
      <c r="H319" s="11"/>
      <c r="I319" s="11">
        <v>970</v>
      </c>
      <c r="J319" s="12">
        <f t="shared" si="41"/>
        <v>970</v>
      </c>
      <c r="K319" s="36"/>
      <c r="L319" s="31"/>
      <c r="M319" s="31"/>
      <c r="N319" s="31">
        <v>0</v>
      </c>
      <c r="O319" s="12">
        <f t="shared" si="42"/>
        <v>0</v>
      </c>
      <c r="P319" s="36">
        <v>360</v>
      </c>
      <c r="Q319" s="31">
        <v>380</v>
      </c>
      <c r="R319" s="31"/>
      <c r="S319" s="31">
        <v>500</v>
      </c>
      <c r="T319" s="12">
        <f t="shared" si="43"/>
        <v>1240</v>
      </c>
      <c r="U319" s="36"/>
      <c r="V319" s="31"/>
      <c r="W319" s="31"/>
      <c r="X319" s="31">
        <v>600</v>
      </c>
      <c r="Y319" s="12">
        <f t="shared" si="44"/>
        <v>600</v>
      </c>
      <c r="Z319" s="36"/>
      <c r="AA319" s="31"/>
      <c r="AB319" s="31"/>
      <c r="AC319" s="31">
        <v>550</v>
      </c>
      <c r="AD319" s="12">
        <f t="shared" si="45"/>
        <v>550</v>
      </c>
      <c r="AE319" s="36"/>
      <c r="AF319" s="31">
        <v>274</v>
      </c>
      <c r="AG319" s="31">
        <v>350</v>
      </c>
      <c r="AH319" s="31">
        <v>1300</v>
      </c>
      <c r="AI319" s="12">
        <f t="shared" si="46"/>
        <v>1924</v>
      </c>
      <c r="AJ319" s="36"/>
      <c r="AK319" s="31"/>
      <c r="AL319" s="31"/>
      <c r="AM319" s="31">
        <v>3102</v>
      </c>
      <c r="AN319" s="12">
        <f t="shared" si="47"/>
        <v>3102</v>
      </c>
      <c r="AO319" s="36"/>
      <c r="AP319" s="31">
        <v>500</v>
      </c>
      <c r="AQ319" s="31">
        <v>1800</v>
      </c>
      <c r="AR319" s="31">
        <v>1600</v>
      </c>
      <c r="AS319" s="12">
        <f t="shared" si="48"/>
        <v>3900</v>
      </c>
      <c r="AT319" s="36">
        <v>1200</v>
      </c>
      <c r="AU319" s="31"/>
      <c r="AV319" s="31">
        <v>1000</v>
      </c>
      <c r="AW319" s="31"/>
      <c r="AX319" s="12">
        <f t="shared" si="49"/>
        <v>2200</v>
      </c>
      <c r="AY319" s="24">
        <f t="shared" si="40"/>
        <v>14486</v>
      </c>
    </row>
    <row r="320" spans="2:51" x14ac:dyDescent="0.2">
      <c r="B320" s="29" t="s">
        <v>191</v>
      </c>
      <c r="C320" s="25" t="s">
        <v>1071</v>
      </c>
      <c r="D320" s="25" t="s">
        <v>26</v>
      </c>
      <c r="E320" s="30" t="s">
        <v>454</v>
      </c>
      <c r="F320" s="32"/>
      <c r="G320" s="11"/>
      <c r="H320" s="11"/>
      <c r="I320" s="11">
        <v>3700</v>
      </c>
      <c r="J320" s="12">
        <f t="shared" si="41"/>
        <v>3700</v>
      </c>
      <c r="K320" s="36">
        <v>896</v>
      </c>
      <c r="L320" s="31">
        <v>248</v>
      </c>
      <c r="M320" s="31">
        <v>33779</v>
      </c>
      <c r="N320" s="31">
        <v>38094</v>
      </c>
      <c r="O320" s="12">
        <f t="shared" si="42"/>
        <v>73017</v>
      </c>
      <c r="P320" s="36">
        <v>13705</v>
      </c>
      <c r="Q320" s="31">
        <v>6975</v>
      </c>
      <c r="R320" s="31">
        <v>8869</v>
      </c>
      <c r="S320" s="31">
        <v>25741</v>
      </c>
      <c r="T320" s="12">
        <f t="shared" si="43"/>
        <v>55290</v>
      </c>
      <c r="U320" s="36">
        <v>17545</v>
      </c>
      <c r="V320" s="31">
        <v>200</v>
      </c>
      <c r="W320" s="31">
        <v>18375</v>
      </c>
      <c r="X320" s="31">
        <v>110432.9</v>
      </c>
      <c r="Y320" s="12">
        <f t="shared" si="44"/>
        <v>146552.9</v>
      </c>
      <c r="Z320" s="36"/>
      <c r="AA320" s="31">
        <v>3317</v>
      </c>
      <c r="AB320" s="31">
        <v>54417.82</v>
      </c>
      <c r="AC320" s="31">
        <v>54666</v>
      </c>
      <c r="AD320" s="12">
        <f t="shared" si="45"/>
        <v>112400.82</v>
      </c>
      <c r="AE320" s="36">
        <v>43854</v>
      </c>
      <c r="AF320" s="31">
        <v>49392</v>
      </c>
      <c r="AG320" s="31">
        <v>58432</v>
      </c>
      <c r="AH320" s="31">
        <v>41097.800000000003</v>
      </c>
      <c r="AI320" s="12">
        <f t="shared" si="46"/>
        <v>192775.8</v>
      </c>
      <c r="AJ320" s="36">
        <v>57807</v>
      </c>
      <c r="AK320" s="31">
        <v>45606</v>
      </c>
      <c r="AL320" s="31">
        <v>41764</v>
      </c>
      <c r="AM320" s="31">
        <v>93182</v>
      </c>
      <c r="AN320" s="12">
        <f t="shared" si="47"/>
        <v>238359</v>
      </c>
      <c r="AO320" s="36">
        <v>44484</v>
      </c>
      <c r="AP320" s="31">
        <v>25573</v>
      </c>
      <c r="AQ320" s="31">
        <v>44507</v>
      </c>
      <c r="AR320" s="31">
        <v>32729</v>
      </c>
      <c r="AS320" s="12">
        <f t="shared" si="48"/>
        <v>147293</v>
      </c>
      <c r="AT320" s="36">
        <v>19815</v>
      </c>
      <c r="AU320" s="31">
        <v>16662</v>
      </c>
      <c r="AV320" s="31">
        <v>26956</v>
      </c>
      <c r="AW320" s="31">
        <v>9154</v>
      </c>
      <c r="AX320" s="12">
        <f t="shared" si="49"/>
        <v>72587</v>
      </c>
      <c r="AY320" s="24">
        <f t="shared" si="40"/>
        <v>1041975.52</v>
      </c>
    </row>
    <row r="321" spans="2:51" x14ac:dyDescent="0.2">
      <c r="B321" s="29" t="s">
        <v>191</v>
      </c>
      <c r="C321" s="25" t="s">
        <v>1281</v>
      </c>
      <c r="D321" s="25" t="s">
        <v>26</v>
      </c>
      <c r="E321" s="30" t="s">
        <v>670</v>
      </c>
      <c r="F321" s="32"/>
      <c r="G321" s="11"/>
      <c r="H321" s="11"/>
      <c r="I321" s="11">
        <v>1000</v>
      </c>
      <c r="J321" s="12">
        <f t="shared" si="41"/>
        <v>1000</v>
      </c>
      <c r="K321" s="36"/>
      <c r="L321" s="31"/>
      <c r="M321" s="31"/>
      <c r="N321" s="31">
        <v>1500</v>
      </c>
      <c r="O321" s="12">
        <f t="shared" si="42"/>
        <v>1500</v>
      </c>
      <c r="P321" s="36"/>
      <c r="Q321" s="31"/>
      <c r="R321" s="31"/>
      <c r="S321" s="31"/>
      <c r="T321" s="12">
        <f t="shared" si="43"/>
        <v>0</v>
      </c>
      <c r="U321" s="36"/>
      <c r="V321" s="31"/>
      <c r="W321" s="31"/>
      <c r="X321" s="31">
        <v>429.4</v>
      </c>
      <c r="Y321" s="12">
        <f t="shared" si="44"/>
        <v>429.4</v>
      </c>
      <c r="Z321" s="36"/>
      <c r="AA321" s="31"/>
      <c r="AB321" s="31"/>
      <c r="AC321" s="31">
        <v>5381</v>
      </c>
      <c r="AD321" s="12">
        <f t="shared" si="45"/>
        <v>5381</v>
      </c>
      <c r="AE321" s="36">
        <v>1015</v>
      </c>
      <c r="AF321" s="31">
        <v>371</v>
      </c>
      <c r="AG321" s="31"/>
      <c r="AH321" s="31">
        <v>1866</v>
      </c>
      <c r="AI321" s="12">
        <f t="shared" si="46"/>
        <v>3252</v>
      </c>
      <c r="AJ321" s="36">
        <v>4018</v>
      </c>
      <c r="AK321" s="31">
        <v>1312</v>
      </c>
      <c r="AL321" s="31">
        <v>121</v>
      </c>
      <c r="AM321" s="31">
        <v>1078</v>
      </c>
      <c r="AN321" s="12">
        <f t="shared" si="47"/>
        <v>6529</v>
      </c>
      <c r="AO321" s="36">
        <v>959</v>
      </c>
      <c r="AP321" s="31">
        <v>444</v>
      </c>
      <c r="AQ321" s="31">
        <v>902</v>
      </c>
      <c r="AR321" s="31">
        <v>1811</v>
      </c>
      <c r="AS321" s="12">
        <f t="shared" si="48"/>
        <v>4116</v>
      </c>
      <c r="AT321" s="36">
        <v>250</v>
      </c>
      <c r="AU321" s="31">
        <v>431</v>
      </c>
      <c r="AV321" s="31">
        <v>260</v>
      </c>
      <c r="AW321" s="31">
        <v>49</v>
      </c>
      <c r="AX321" s="12">
        <f t="shared" si="49"/>
        <v>990</v>
      </c>
      <c r="AY321" s="24">
        <f t="shared" si="40"/>
        <v>23197.4</v>
      </c>
    </row>
    <row r="322" spans="2:51" x14ac:dyDescent="0.2">
      <c r="B322" s="29" t="s">
        <v>191</v>
      </c>
      <c r="C322" s="25" t="s">
        <v>1073</v>
      </c>
      <c r="D322" s="25" t="s">
        <v>26</v>
      </c>
      <c r="E322" s="30" t="s">
        <v>72</v>
      </c>
      <c r="F322" s="32"/>
      <c r="G322" s="11"/>
      <c r="H322" s="11"/>
      <c r="I322" s="11"/>
      <c r="J322" s="12">
        <f t="shared" si="41"/>
        <v>0</v>
      </c>
      <c r="K322" s="36"/>
      <c r="L322" s="31"/>
      <c r="M322" s="31"/>
      <c r="N322" s="31"/>
      <c r="O322" s="12">
        <f t="shared" si="42"/>
        <v>0</v>
      </c>
      <c r="P322" s="36"/>
      <c r="Q322" s="31"/>
      <c r="R322" s="31"/>
      <c r="S322" s="31">
        <v>5400</v>
      </c>
      <c r="T322" s="12">
        <f t="shared" si="43"/>
        <v>5400</v>
      </c>
      <c r="U322" s="36"/>
      <c r="V322" s="31"/>
      <c r="W322" s="31"/>
      <c r="X322" s="31">
        <v>27688</v>
      </c>
      <c r="Y322" s="12">
        <f t="shared" si="44"/>
        <v>27688</v>
      </c>
      <c r="Z322" s="36"/>
      <c r="AA322" s="31"/>
      <c r="AB322" s="31">
        <v>200</v>
      </c>
      <c r="AC322" s="31">
        <v>20882</v>
      </c>
      <c r="AD322" s="12">
        <f t="shared" si="45"/>
        <v>21082</v>
      </c>
      <c r="AE322" s="36">
        <v>11888</v>
      </c>
      <c r="AF322" s="31">
        <v>12138</v>
      </c>
      <c r="AG322" s="31">
        <v>17831</v>
      </c>
      <c r="AH322" s="31">
        <v>17559</v>
      </c>
      <c r="AI322" s="12">
        <f t="shared" si="46"/>
        <v>59416</v>
      </c>
      <c r="AJ322" s="36">
        <v>14752</v>
      </c>
      <c r="AK322" s="31">
        <v>16795</v>
      </c>
      <c r="AL322" s="31">
        <v>16421</v>
      </c>
      <c r="AM322" s="31">
        <v>8877</v>
      </c>
      <c r="AN322" s="12">
        <f t="shared" si="47"/>
        <v>56845</v>
      </c>
      <c r="AO322" s="36">
        <v>14660</v>
      </c>
      <c r="AP322" s="31">
        <v>12967</v>
      </c>
      <c r="AQ322" s="31">
        <v>2324</v>
      </c>
      <c r="AR322" s="31">
        <v>27718</v>
      </c>
      <c r="AS322" s="12">
        <f t="shared" si="48"/>
        <v>57669</v>
      </c>
      <c r="AT322" s="36">
        <v>12382</v>
      </c>
      <c r="AU322" s="31"/>
      <c r="AV322" s="31"/>
      <c r="AW322" s="31">
        <v>600</v>
      </c>
      <c r="AX322" s="12">
        <f t="shared" si="49"/>
        <v>12982</v>
      </c>
      <c r="AY322" s="24">
        <f t="shared" si="40"/>
        <v>241082</v>
      </c>
    </row>
    <row r="323" spans="2:51" x14ac:dyDescent="0.2">
      <c r="B323" s="29" t="s">
        <v>191</v>
      </c>
      <c r="C323" s="25" t="s">
        <v>1282</v>
      </c>
      <c r="D323" s="25" t="s">
        <v>26</v>
      </c>
      <c r="E323" s="30" t="s">
        <v>671</v>
      </c>
      <c r="F323" s="32"/>
      <c r="G323" s="11"/>
      <c r="H323" s="11"/>
      <c r="I323" s="11">
        <v>518</v>
      </c>
      <c r="J323" s="12">
        <f t="shared" si="41"/>
        <v>518</v>
      </c>
      <c r="K323" s="36">
        <v>5128</v>
      </c>
      <c r="L323" s="31">
        <v>329</v>
      </c>
      <c r="M323" s="31">
        <v>1005</v>
      </c>
      <c r="N323" s="31">
        <v>1166</v>
      </c>
      <c r="O323" s="12">
        <f t="shared" si="42"/>
        <v>7628</v>
      </c>
      <c r="P323" s="36"/>
      <c r="Q323" s="31"/>
      <c r="R323" s="31"/>
      <c r="S323" s="31">
        <v>1357</v>
      </c>
      <c r="T323" s="12">
        <f t="shared" si="43"/>
        <v>1357</v>
      </c>
      <c r="U323" s="36"/>
      <c r="V323" s="31"/>
      <c r="W323" s="31">
        <v>20</v>
      </c>
      <c r="X323" s="31">
        <v>1252</v>
      </c>
      <c r="Y323" s="12">
        <f t="shared" si="44"/>
        <v>1272</v>
      </c>
      <c r="Z323" s="36"/>
      <c r="AA323" s="31"/>
      <c r="AB323" s="31"/>
      <c r="AC323" s="31">
        <v>308</v>
      </c>
      <c r="AD323" s="12">
        <f t="shared" si="45"/>
        <v>308</v>
      </c>
      <c r="AE323" s="36"/>
      <c r="AF323" s="31">
        <v>1078</v>
      </c>
      <c r="AG323" s="31"/>
      <c r="AH323" s="31">
        <v>100</v>
      </c>
      <c r="AI323" s="12">
        <f t="shared" si="46"/>
        <v>1178</v>
      </c>
      <c r="AJ323" s="36">
        <v>21</v>
      </c>
      <c r="AK323" s="31"/>
      <c r="AL323" s="31"/>
      <c r="AM323" s="31">
        <v>2213</v>
      </c>
      <c r="AN323" s="12">
        <f t="shared" si="47"/>
        <v>2234</v>
      </c>
      <c r="AO323" s="36"/>
      <c r="AP323" s="31">
        <v>350</v>
      </c>
      <c r="AQ323" s="31"/>
      <c r="AR323" s="31">
        <v>4742</v>
      </c>
      <c r="AS323" s="12">
        <f t="shared" si="48"/>
        <v>5092</v>
      </c>
      <c r="AT323" s="36"/>
      <c r="AU323" s="31">
        <v>3952</v>
      </c>
      <c r="AV323" s="31">
        <v>6561</v>
      </c>
      <c r="AW323" s="31">
        <v>2128</v>
      </c>
      <c r="AX323" s="12">
        <f t="shared" si="49"/>
        <v>12641</v>
      </c>
      <c r="AY323" s="24">
        <f t="shared" si="40"/>
        <v>32228</v>
      </c>
    </row>
    <row r="324" spans="2:51" x14ac:dyDescent="0.2">
      <c r="B324" s="29" t="s">
        <v>191</v>
      </c>
      <c r="C324" s="25" t="s">
        <v>1074</v>
      </c>
      <c r="D324" s="25" t="s">
        <v>26</v>
      </c>
      <c r="E324" s="30" t="s">
        <v>456</v>
      </c>
      <c r="F324" s="32"/>
      <c r="G324" s="11"/>
      <c r="H324" s="11"/>
      <c r="I324" s="11"/>
      <c r="J324" s="12">
        <f t="shared" si="41"/>
        <v>0</v>
      </c>
      <c r="K324" s="36"/>
      <c r="L324" s="31"/>
      <c r="M324" s="31"/>
      <c r="N324" s="31"/>
      <c r="O324" s="12">
        <f t="shared" si="42"/>
        <v>0</v>
      </c>
      <c r="P324" s="36"/>
      <c r="Q324" s="31"/>
      <c r="R324" s="31"/>
      <c r="S324" s="31"/>
      <c r="T324" s="12">
        <f t="shared" si="43"/>
        <v>0</v>
      </c>
      <c r="U324" s="36"/>
      <c r="V324" s="31"/>
      <c r="W324" s="31"/>
      <c r="X324" s="31"/>
      <c r="Y324" s="12">
        <f t="shared" si="44"/>
        <v>0</v>
      </c>
      <c r="Z324" s="36"/>
      <c r="AA324" s="31"/>
      <c r="AB324" s="31"/>
      <c r="AC324" s="31"/>
      <c r="AD324" s="12">
        <f t="shared" si="45"/>
        <v>0</v>
      </c>
      <c r="AE324" s="36">
        <v>2122</v>
      </c>
      <c r="AF324" s="31">
        <v>784</v>
      </c>
      <c r="AG324" s="31">
        <v>3703</v>
      </c>
      <c r="AH324" s="31">
        <v>3416</v>
      </c>
      <c r="AI324" s="12">
        <f t="shared" si="46"/>
        <v>10025</v>
      </c>
      <c r="AJ324" s="36">
        <v>1106</v>
      </c>
      <c r="AK324" s="31">
        <v>164</v>
      </c>
      <c r="AL324" s="31">
        <v>2571</v>
      </c>
      <c r="AM324" s="31">
        <v>1965</v>
      </c>
      <c r="AN324" s="12">
        <f t="shared" si="47"/>
        <v>5806</v>
      </c>
      <c r="AO324" s="36">
        <v>2300</v>
      </c>
      <c r="AP324" s="31">
        <v>1317</v>
      </c>
      <c r="AQ324" s="31">
        <v>897</v>
      </c>
      <c r="AR324" s="31">
        <v>602</v>
      </c>
      <c r="AS324" s="12">
        <f t="shared" si="48"/>
        <v>5116</v>
      </c>
      <c r="AT324" s="36"/>
      <c r="AU324" s="31">
        <v>1141</v>
      </c>
      <c r="AV324" s="31">
        <v>1254</v>
      </c>
      <c r="AW324" s="31">
        <v>423</v>
      </c>
      <c r="AX324" s="12">
        <f t="shared" si="49"/>
        <v>2818</v>
      </c>
      <c r="AY324" s="24">
        <f t="shared" si="40"/>
        <v>23765</v>
      </c>
    </row>
    <row r="325" spans="2:51" x14ac:dyDescent="0.2">
      <c r="B325" s="29" t="s">
        <v>191</v>
      </c>
      <c r="C325" s="25" t="s">
        <v>1075</v>
      </c>
      <c r="D325" s="25" t="s">
        <v>26</v>
      </c>
      <c r="E325" s="30" t="s">
        <v>457</v>
      </c>
      <c r="F325" s="32">
        <v>894</v>
      </c>
      <c r="G325" s="11"/>
      <c r="H325" s="11"/>
      <c r="I325" s="11">
        <v>602</v>
      </c>
      <c r="J325" s="12">
        <f t="shared" si="41"/>
        <v>1496</v>
      </c>
      <c r="K325" s="36"/>
      <c r="L325" s="31"/>
      <c r="M325" s="31"/>
      <c r="N325" s="31"/>
      <c r="O325" s="12">
        <f t="shared" si="42"/>
        <v>0</v>
      </c>
      <c r="P325" s="36"/>
      <c r="Q325" s="31"/>
      <c r="R325" s="31"/>
      <c r="S325" s="31">
        <v>2450</v>
      </c>
      <c r="T325" s="12">
        <f t="shared" si="43"/>
        <v>2450</v>
      </c>
      <c r="U325" s="36"/>
      <c r="V325" s="31"/>
      <c r="W325" s="31"/>
      <c r="X325" s="31">
        <v>2400</v>
      </c>
      <c r="Y325" s="12">
        <f t="shared" si="44"/>
        <v>2400</v>
      </c>
      <c r="Z325" s="36"/>
      <c r="AA325" s="31"/>
      <c r="AB325" s="31">
        <v>2490</v>
      </c>
      <c r="AC325" s="31">
        <v>7749</v>
      </c>
      <c r="AD325" s="12">
        <f t="shared" si="45"/>
        <v>10239</v>
      </c>
      <c r="AE325" s="36">
        <v>10613</v>
      </c>
      <c r="AF325" s="31">
        <v>12130</v>
      </c>
      <c r="AG325" s="31">
        <v>27685</v>
      </c>
      <c r="AH325" s="31">
        <v>8250</v>
      </c>
      <c r="AI325" s="12">
        <f t="shared" si="46"/>
        <v>58678</v>
      </c>
      <c r="AJ325" s="36">
        <v>3239</v>
      </c>
      <c r="AK325" s="31">
        <v>3014</v>
      </c>
      <c r="AL325" s="31">
        <v>5450</v>
      </c>
      <c r="AM325" s="31">
        <v>2944</v>
      </c>
      <c r="AN325" s="12">
        <f t="shared" si="47"/>
        <v>14647</v>
      </c>
      <c r="AO325" s="36"/>
      <c r="AP325" s="31"/>
      <c r="AQ325" s="31">
        <v>3232</v>
      </c>
      <c r="AR325" s="31">
        <v>27079</v>
      </c>
      <c r="AS325" s="12">
        <f t="shared" si="48"/>
        <v>30311</v>
      </c>
      <c r="AT325" s="36">
        <v>3332</v>
      </c>
      <c r="AU325" s="31">
        <v>1316</v>
      </c>
      <c r="AV325" s="31">
        <v>4051</v>
      </c>
      <c r="AW325" s="31"/>
      <c r="AX325" s="12">
        <f t="shared" si="49"/>
        <v>8699</v>
      </c>
      <c r="AY325" s="24">
        <f t="shared" si="40"/>
        <v>128920</v>
      </c>
    </row>
    <row r="326" spans="2:51" x14ac:dyDescent="0.2">
      <c r="B326" s="29" t="s">
        <v>191</v>
      </c>
      <c r="C326" s="25" t="s">
        <v>1076</v>
      </c>
      <c r="D326" s="25" t="s">
        <v>26</v>
      </c>
      <c r="E326" s="30" t="s">
        <v>458</v>
      </c>
      <c r="F326" s="32"/>
      <c r="G326" s="11"/>
      <c r="H326" s="11"/>
      <c r="I326" s="11">
        <v>1000</v>
      </c>
      <c r="J326" s="12">
        <f t="shared" si="41"/>
        <v>1000</v>
      </c>
      <c r="K326" s="36"/>
      <c r="L326" s="31"/>
      <c r="M326" s="31"/>
      <c r="N326" s="31"/>
      <c r="O326" s="12">
        <f t="shared" si="42"/>
        <v>0</v>
      </c>
      <c r="P326" s="36">
        <v>4396</v>
      </c>
      <c r="Q326" s="31"/>
      <c r="R326" s="31">
        <v>200</v>
      </c>
      <c r="S326" s="31"/>
      <c r="T326" s="12">
        <f t="shared" si="43"/>
        <v>4596</v>
      </c>
      <c r="U326" s="36"/>
      <c r="V326" s="31"/>
      <c r="W326" s="31"/>
      <c r="X326" s="31"/>
      <c r="Y326" s="12">
        <f t="shared" si="44"/>
        <v>0</v>
      </c>
      <c r="Z326" s="36"/>
      <c r="AA326" s="31"/>
      <c r="AB326" s="31"/>
      <c r="AC326" s="31">
        <v>1626</v>
      </c>
      <c r="AD326" s="12">
        <f t="shared" si="45"/>
        <v>1626</v>
      </c>
      <c r="AE326" s="36">
        <v>200</v>
      </c>
      <c r="AF326" s="31"/>
      <c r="AG326" s="31"/>
      <c r="AH326" s="31">
        <v>3010</v>
      </c>
      <c r="AI326" s="12">
        <f t="shared" si="46"/>
        <v>3210</v>
      </c>
      <c r="AJ326" s="36">
        <v>1070</v>
      </c>
      <c r="AK326" s="31">
        <v>224</v>
      </c>
      <c r="AL326" s="31">
        <v>614</v>
      </c>
      <c r="AM326" s="31">
        <v>432</v>
      </c>
      <c r="AN326" s="12">
        <f t="shared" si="47"/>
        <v>2340</v>
      </c>
      <c r="AO326" s="36">
        <v>561</v>
      </c>
      <c r="AP326" s="31">
        <v>1160</v>
      </c>
      <c r="AQ326" s="31"/>
      <c r="AR326" s="31">
        <v>128</v>
      </c>
      <c r="AS326" s="12">
        <f t="shared" si="48"/>
        <v>1849</v>
      </c>
      <c r="AT326" s="36">
        <v>300</v>
      </c>
      <c r="AU326" s="31"/>
      <c r="AV326" s="31"/>
      <c r="AW326" s="31"/>
      <c r="AX326" s="12">
        <f t="shared" si="49"/>
        <v>300</v>
      </c>
      <c r="AY326" s="24">
        <f t="shared" si="40"/>
        <v>14921</v>
      </c>
    </row>
    <row r="327" spans="2:51" x14ac:dyDescent="0.2">
      <c r="B327" s="29" t="s">
        <v>191</v>
      </c>
      <c r="C327" s="25" t="s">
        <v>1077</v>
      </c>
      <c r="D327" s="25" t="s">
        <v>26</v>
      </c>
      <c r="E327" s="30" t="s">
        <v>148</v>
      </c>
      <c r="F327" s="32"/>
      <c r="G327" s="11"/>
      <c r="H327" s="11"/>
      <c r="I327" s="11">
        <v>11632</v>
      </c>
      <c r="J327" s="12">
        <f t="shared" si="41"/>
        <v>11632</v>
      </c>
      <c r="K327" s="36">
        <v>11216.8</v>
      </c>
      <c r="L327" s="31">
        <v>11303</v>
      </c>
      <c r="M327" s="31">
        <v>5248.1</v>
      </c>
      <c r="N327" s="31">
        <v>21655</v>
      </c>
      <c r="O327" s="12">
        <f t="shared" si="42"/>
        <v>49422.9</v>
      </c>
      <c r="P327" s="36">
        <v>238</v>
      </c>
      <c r="Q327" s="31"/>
      <c r="R327" s="31">
        <v>1425</v>
      </c>
      <c r="S327" s="31">
        <v>5306</v>
      </c>
      <c r="T327" s="12">
        <f t="shared" si="43"/>
        <v>6969</v>
      </c>
      <c r="U327" s="36">
        <v>9803</v>
      </c>
      <c r="V327" s="31">
        <v>5787</v>
      </c>
      <c r="W327" s="31">
        <v>2008</v>
      </c>
      <c r="X327" s="31">
        <v>20855</v>
      </c>
      <c r="Y327" s="12">
        <f t="shared" si="44"/>
        <v>38453</v>
      </c>
      <c r="Z327" s="36"/>
      <c r="AA327" s="31">
        <v>14988</v>
      </c>
      <c r="AB327" s="31">
        <v>15836</v>
      </c>
      <c r="AC327" s="31">
        <v>28795</v>
      </c>
      <c r="AD327" s="12">
        <f t="shared" si="45"/>
        <v>59619</v>
      </c>
      <c r="AE327" s="36">
        <v>22014</v>
      </c>
      <c r="AF327" s="31">
        <v>13266</v>
      </c>
      <c r="AG327" s="31"/>
      <c r="AH327" s="31">
        <v>10844</v>
      </c>
      <c r="AI327" s="12">
        <f t="shared" si="46"/>
        <v>46124</v>
      </c>
      <c r="AJ327" s="36">
        <v>20846</v>
      </c>
      <c r="AK327" s="31">
        <v>24171</v>
      </c>
      <c r="AL327" s="31">
        <v>9903</v>
      </c>
      <c r="AM327" s="31">
        <v>17828</v>
      </c>
      <c r="AN327" s="12">
        <f t="shared" si="47"/>
        <v>72748</v>
      </c>
      <c r="AO327" s="36">
        <v>8782</v>
      </c>
      <c r="AP327" s="31">
        <v>11905</v>
      </c>
      <c r="AQ327" s="31">
        <v>8864</v>
      </c>
      <c r="AR327" s="31">
        <v>7787</v>
      </c>
      <c r="AS327" s="12">
        <f t="shared" si="48"/>
        <v>37338</v>
      </c>
      <c r="AT327" s="36">
        <v>1533</v>
      </c>
      <c r="AU327" s="31">
        <v>1224</v>
      </c>
      <c r="AV327" s="31">
        <v>7849</v>
      </c>
      <c r="AW327" s="31">
        <v>24140</v>
      </c>
      <c r="AX327" s="12">
        <f t="shared" si="49"/>
        <v>34746</v>
      </c>
      <c r="AY327" s="24">
        <f t="shared" si="40"/>
        <v>357051.9</v>
      </c>
    </row>
    <row r="328" spans="2:51" x14ac:dyDescent="0.2">
      <c r="B328" s="29" t="s">
        <v>191</v>
      </c>
      <c r="C328" s="25" t="s">
        <v>1078</v>
      </c>
      <c r="D328" s="25" t="s">
        <v>26</v>
      </c>
      <c r="E328" s="30" t="s">
        <v>55</v>
      </c>
      <c r="F328" s="32">
        <v>339043</v>
      </c>
      <c r="G328" s="11">
        <v>224959</v>
      </c>
      <c r="H328" s="11">
        <v>73079</v>
      </c>
      <c r="I328" s="11">
        <v>207169.5</v>
      </c>
      <c r="J328" s="12">
        <f t="shared" si="41"/>
        <v>844250.5</v>
      </c>
      <c r="K328" s="36">
        <v>107305.59</v>
      </c>
      <c r="L328" s="31">
        <v>98646.5</v>
      </c>
      <c r="M328" s="31">
        <v>100650.2</v>
      </c>
      <c r="N328" s="31">
        <v>187448</v>
      </c>
      <c r="O328" s="12">
        <f t="shared" si="42"/>
        <v>494050.29</v>
      </c>
      <c r="P328" s="36">
        <v>56606</v>
      </c>
      <c r="Q328" s="31">
        <v>81728</v>
      </c>
      <c r="R328" s="31">
        <v>56428</v>
      </c>
      <c r="S328" s="31">
        <v>156373</v>
      </c>
      <c r="T328" s="12">
        <f t="shared" si="43"/>
        <v>351135</v>
      </c>
      <c r="U328" s="36">
        <v>49878</v>
      </c>
      <c r="V328" s="31">
        <v>7056</v>
      </c>
      <c r="W328" s="31">
        <v>76750.5</v>
      </c>
      <c r="X328" s="31">
        <v>358340.6</v>
      </c>
      <c r="Y328" s="12">
        <f t="shared" si="44"/>
        <v>492025.1</v>
      </c>
      <c r="Z328" s="36"/>
      <c r="AA328" s="31">
        <v>900</v>
      </c>
      <c r="AB328" s="31">
        <v>17051</v>
      </c>
      <c r="AC328" s="31">
        <v>337581.95</v>
      </c>
      <c r="AD328" s="12">
        <f t="shared" si="45"/>
        <v>355532.95</v>
      </c>
      <c r="AE328" s="36">
        <v>114335.5</v>
      </c>
      <c r="AF328" s="31">
        <v>238795</v>
      </c>
      <c r="AG328" s="31">
        <v>92837</v>
      </c>
      <c r="AH328" s="31">
        <v>224179</v>
      </c>
      <c r="AI328" s="12">
        <f t="shared" si="46"/>
        <v>670146.5</v>
      </c>
      <c r="AJ328" s="36">
        <v>266146</v>
      </c>
      <c r="AK328" s="31">
        <v>188815.5</v>
      </c>
      <c r="AL328" s="31">
        <v>187553.9</v>
      </c>
      <c r="AM328" s="31">
        <v>267291.5</v>
      </c>
      <c r="AN328" s="12">
        <f t="shared" si="47"/>
        <v>909806.9</v>
      </c>
      <c r="AO328" s="36">
        <v>265310.96999999997</v>
      </c>
      <c r="AP328" s="31">
        <v>232109.7</v>
      </c>
      <c r="AQ328" s="31">
        <v>146801.5</v>
      </c>
      <c r="AR328" s="31">
        <v>129206</v>
      </c>
      <c r="AS328" s="12">
        <f t="shared" si="48"/>
        <v>773428.16999999993</v>
      </c>
      <c r="AT328" s="36">
        <v>110771.5</v>
      </c>
      <c r="AU328" s="31">
        <v>67883.5</v>
      </c>
      <c r="AV328" s="31">
        <v>146268.99</v>
      </c>
      <c r="AW328" s="31">
        <v>110583.8</v>
      </c>
      <c r="AX328" s="12">
        <f t="shared" si="49"/>
        <v>435507.79</v>
      </c>
      <c r="AY328" s="24">
        <f t="shared" si="40"/>
        <v>5325883.2</v>
      </c>
    </row>
    <row r="329" spans="2:51" ht="16" thickBot="1" x14ac:dyDescent="0.25">
      <c r="B329" s="29" t="s">
        <v>191</v>
      </c>
      <c r="C329" s="25" t="s">
        <v>1283</v>
      </c>
      <c r="D329" s="25" t="s">
        <v>26</v>
      </c>
      <c r="E329" s="30" t="s">
        <v>672</v>
      </c>
      <c r="F329" s="32"/>
      <c r="G329" s="11"/>
      <c r="H329" s="11"/>
      <c r="I329" s="11"/>
      <c r="J329" s="12">
        <f t="shared" si="41"/>
        <v>0</v>
      </c>
      <c r="K329" s="36"/>
      <c r="L329" s="31"/>
      <c r="M329" s="31"/>
      <c r="N329" s="31"/>
      <c r="O329" s="12">
        <f t="shared" si="42"/>
        <v>0</v>
      </c>
      <c r="P329" s="36"/>
      <c r="Q329" s="31"/>
      <c r="R329" s="31"/>
      <c r="S329" s="31"/>
      <c r="T329" s="12">
        <f t="shared" si="43"/>
        <v>0</v>
      </c>
      <c r="U329" s="36"/>
      <c r="V329" s="31"/>
      <c r="W329" s="31"/>
      <c r="X329" s="31"/>
      <c r="Y329" s="12">
        <f t="shared" si="44"/>
        <v>0</v>
      </c>
      <c r="Z329" s="36"/>
      <c r="AA329" s="31"/>
      <c r="AB329" s="31"/>
      <c r="AC329" s="31"/>
      <c r="AD329" s="12">
        <f t="shared" si="45"/>
        <v>0</v>
      </c>
      <c r="AE329" s="36"/>
      <c r="AF329" s="31">
        <v>1396</v>
      </c>
      <c r="AG329" s="31">
        <v>22826</v>
      </c>
      <c r="AH329" s="31">
        <v>11183</v>
      </c>
      <c r="AI329" s="12">
        <f t="shared" si="46"/>
        <v>35405</v>
      </c>
      <c r="AJ329" s="36">
        <v>13636</v>
      </c>
      <c r="AK329" s="31">
        <v>6418</v>
      </c>
      <c r="AL329" s="31">
        <v>126</v>
      </c>
      <c r="AM329" s="31">
        <v>539</v>
      </c>
      <c r="AN329" s="12">
        <f t="shared" si="47"/>
        <v>20719</v>
      </c>
      <c r="AO329" s="36">
        <v>3270</v>
      </c>
      <c r="AP329" s="31">
        <v>1328</v>
      </c>
      <c r="AQ329" s="31">
        <v>2170</v>
      </c>
      <c r="AR329" s="31">
        <v>1938</v>
      </c>
      <c r="AS329" s="12">
        <f t="shared" si="48"/>
        <v>8706</v>
      </c>
      <c r="AT329" s="36"/>
      <c r="AU329" s="31">
        <v>223</v>
      </c>
      <c r="AV329" s="31">
        <v>235.12</v>
      </c>
      <c r="AW329" s="31">
        <v>603</v>
      </c>
      <c r="AX329" s="12">
        <f t="shared" si="49"/>
        <v>1061.1199999999999</v>
      </c>
      <c r="AY329" s="24">
        <f t="shared" si="40"/>
        <v>65891.12</v>
      </c>
    </row>
    <row r="330" spans="2:51" s="9" customFormat="1" ht="22" customHeight="1" thickBot="1" x14ac:dyDescent="0.25">
      <c r="B330" s="88" t="s">
        <v>27</v>
      </c>
      <c r="C330" s="89"/>
      <c r="D330" s="89"/>
      <c r="E330" s="90"/>
      <c r="F330" s="33">
        <f t="shared" ref="F330:AY330" si="50">SUBTOTAL(9,F14:F329)</f>
        <v>744651.9</v>
      </c>
      <c r="G330" s="10">
        <f t="shared" si="50"/>
        <v>344917</v>
      </c>
      <c r="H330" s="10">
        <f t="shared" si="50"/>
        <v>178112.4</v>
      </c>
      <c r="I330" s="10">
        <f t="shared" si="50"/>
        <v>2778785.1500000004</v>
      </c>
      <c r="J330" s="7">
        <f t="shared" si="50"/>
        <v>4046466.45</v>
      </c>
      <c r="K330" s="33">
        <f t="shared" si="50"/>
        <v>1447289.35</v>
      </c>
      <c r="L330" s="10">
        <f t="shared" si="50"/>
        <v>1463983.49</v>
      </c>
      <c r="M330" s="10">
        <f t="shared" si="50"/>
        <v>1620483.2500000002</v>
      </c>
      <c r="N330" s="10">
        <f t="shared" si="50"/>
        <v>3334189.4799999995</v>
      </c>
      <c r="O330" s="7">
        <f t="shared" si="50"/>
        <v>7865945.5700000003</v>
      </c>
      <c r="P330" s="33">
        <f t="shared" si="50"/>
        <v>923483</v>
      </c>
      <c r="Q330" s="10">
        <f t="shared" si="50"/>
        <v>1239226</v>
      </c>
      <c r="R330" s="10">
        <f t="shared" si="50"/>
        <v>2530980</v>
      </c>
      <c r="S330" s="10">
        <f t="shared" si="50"/>
        <v>3483154.56</v>
      </c>
      <c r="T330" s="7">
        <f t="shared" si="50"/>
        <v>8176843.5599999996</v>
      </c>
      <c r="U330" s="33">
        <f t="shared" si="50"/>
        <v>1105052.54</v>
      </c>
      <c r="V330" s="10">
        <f t="shared" si="50"/>
        <v>940788</v>
      </c>
      <c r="W330" s="10">
        <f t="shared" si="50"/>
        <v>1284544.02</v>
      </c>
      <c r="X330" s="10">
        <f t="shared" si="50"/>
        <v>8311833.3000000007</v>
      </c>
      <c r="Y330" s="7">
        <f t="shared" si="50"/>
        <v>11642217.860000001</v>
      </c>
      <c r="Z330" s="33">
        <f t="shared" si="50"/>
        <v>374489.49</v>
      </c>
      <c r="AA330" s="10">
        <f t="shared" si="50"/>
        <v>2004322.83</v>
      </c>
      <c r="AB330" s="10">
        <f t="shared" si="50"/>
        <v>2219244.0500000003</v>
      </c>
      <c r="AC330" s="10">
        <f t="shared" si="50"/>
        <v>6103609.7399999993</v>
      </c>
      <c r="AD330" s="7">
        <f t="shared" si="50"/>
        <v>10701666.110000001</v>
      </c>
      <c r="AE330" s="33">
        <f t="shared" si="50"/>
        <v>1900510.7400000002</v>
      </c>
      <c r="AF330" s="10">
        <f t="shared" si="50"/>
        <v>1669452.8</v>
      </c>
      <c r="AG330" s="10">
        <f t="shared" si="50"/>
        <v>769739.12</v>
      </c>
      <c r="AH330" s="10">
        <f t="shared" si="50"/>
        <v>3425943.0399999991</v>
      </c>
      <c r="AI330" s="7">
        <f t="shared" si="50"/>
        <v>7765645.7000000002</v>
      </c>
      <c r="AJ330" s="33">
        <f t="shared" si="50"/>
        <v>1928715.3</v>
      </c>
      <c r="AK330" s="10">
        <f t="shared" si="50"/>
        <v>1308602.6300000001</v>
      </c>
      <c r="AL330" s="10">
        <f t="shared" si="50"/>
        <v>1205034</v>
      </c>
      <c r="AM330" s="10">
        <f t="shared" si="50"/>
        <v>6509176.0899999999</v>
      </c>
      <c r="AN330" s="7">
        <f t="shared" si="50"/>
        <v>10951528.02</v>
      </c>
      <c r="AO330" s="33">
        <f t="shared" si="50"/>
        <v>2485604.2000000002</v>
      </c>
      <c r="AP330" s="10">
        <f t="shared" si="50"/>
        <v>2287954.91</v>
      </c>
      <c r="AQ330" s="10">
        <f t="shared" si="50"/>
        <v>2013317.29</v>
      </c>
      <c r="AR330" s="10">
        <f t="shared" si="50"/>
        <v>2602186.36</v>
      </c>
      <c r="AS330" s="7">
        <f t="shared" si="50"/>
        <v>9389062.7599999998</v>
      </c>
      <c r="AT330" s="33">
        <f t="shared" si="50"/>
        <v>1309060.24</v>
      </c>
      <c r="AU330" s="10">
        <f t="shared" si="50"/>
        <v>1121744.49</v>
      </c>
      <c r="AV330" s="10">
        <f t="shared" si="50"/>
        <v>1613146.4</v>
      </c>
      <c r="AW330" s="10">
        <f t="shared" si="50"/>
        <v>1952983.1200000003</v>
      </c>
      <c r="AX330" s="7">
        <f t="shared" si="50"/>
        <v>5996934.2500000009</v>
      </c>
      <c r="AY330" s="43">
        <f t="shared" si="50"/>
        <v>76536310.280000001</v>
      </c>
    </row>
    <row r="332" spans="2:51" x14ac:dyDescent="0.2">
      <c r="B332" s="8" t="s">
        <v>28</v>
      </c>
      <c r="C332" s="1"/>
      <c r="D332" s="1"/>
      <c r="E332" s="4"/>
      <c r="F332" s="4"/>
      <c r="G332" s="4"/>
      <c r="H332" s="4"/>
      <c r="I332" s="4"/>
    </row>
    <row r="333" spans="2:51" x14ac:dyDescent="0.2">
      <c r="B333" s="53" t="s">
        <v>1285</v>
      </c>
      <c r="C333" s="53"/>
      <c r="D333" s="53"/>
      <c r="E333" s="53"/>
      <c r="F333" s="53"/>
      <c r="G333" s="53"/>
      <c r="H333" s="53"/>
      <c r="I333" s="53"/>
    </row>
    <row r="334" spans="2:51" x14ac:dyDescent="0.2">
      <c r="B334" s="53" t="s">
        <v>29</v>
      </c>
      <c r="C334" s="53"/>
      <c r="D334" s="53"/>
      <c r="E334" s="53"/>
      <c r="F334" s="53"/>
      <c r="G334" s="53"/>
      <c r="H334" s="53"/>
      <c r="I334" s="53"/>
    </row>
  </sheetData>
  <autoFilter ref="B13:AX329" xr:uid="{244BCB3E-8415-2E46-AF87-16BDC1E9F27E}"/>
  <mergeCells count="22">
    <mergeCell ref="B7:J7"/>
    <mergeCell ref="F12:J12"/>
    <mergeCell ref="B2:J2"/>
    <mergeCell ref="B3:J3"/>
    <mergeCell ref="B4:J4"/>
    <mergeCell ref="B5:J5"/>
    <mergeCell ref="B6:J6"/>
    <mergeCell ref="C8:J8"/>
    <mergeCell ref="B9:J9"/>
    <mergeCell ref="C10:J10"/>
    <mergeCell ref="B11:J11"/>
    <mergeCell ref="B330:E330"/>
    <mergeCell ref="AO12:AS12"/>
    <mergeCell ref="AT12:AX12"/>
    <mergeCell ref="K12:O12"/>
    <mergeCell ref="P12:T12"/>
    <mergeCell ref="U12:Y12"/>
    <mergeCell ref="B333:I333"/>
    <mergeCell ref="B334:I334"/>
    <mergeCell ref="Z12:AD12"/>
    <mergeCell ref="AE12:AI12"/>
    <mergeCell ref="AJ12:AN12"/>
  </mergeCells>
  <pageMargins left="0.7" right="0.7" top="0.75" bottom="0.75" header="0.3" footer="0.3"/>
  <pageSetup paperSize="9" orientation="portrait" horizontalDpi="0" verticalDpi="0"/>
  <ignoredErrors>
    <ignoredError sqref="C14:C64 C66:C229 C231:C32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ARENAS</vt:lpstr>
      <vt:lpstr>ASFALTITAS</vt:lpstr>
      <vt:lpstr>DIABASA</vt:lpstr>
      <vt:lpstr>GRAVAS</vt:lpstr>
      <vt:lpstr>RECEBO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cp:lastPrinted>2023-03-22T21:28:13Z</cp:lastPrinted>
  <dcterms:created xsi:type="dcterms:W3CDTF">2023-03-15T14:49:00Z</dcterms:created>
  <dcterms:modified xsi:type="dcterms:W3CDTF">2023-05-12T13:31:31Z</dcterms:modified>
</cp:coreProperties>
</file>